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Bolero" sheetId="1" r:id="rId1"/>
  </sheets>
  <definedNames/>
  <calcPr fullCalcOnLoad="1"/>
</workbook>
</file>

<file path=xl/sharedStrings.xml><?xml version="1.0" encoding="utf-8"?>
<sst xmlns="http://schemas.openxmlformats.org/spreadsheetml/2006/main" count="142" uniqueCount="47">
  <si>
    <t>Bolero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</si>
  <si>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</si>
  <si>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</si>
  <si>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</si>
  <si>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</si>
  <si>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</si>
  <si>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</si>
  <si>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</si>
  <si>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Bajazzo (bez uzáveru)</t>
  </si>
  <si>
    <t>biela</t>
  </si>
  <si>
    <t>hnedá</t>
  </si>
  <si>
    <t>Futura S 30</t>
  </si>
  <si>
    <t>Futura S 25</t>
  </si>
  <si>
    <t>antik</t>
  </si>
  <si>
    <t>Bajazzo</t>
  </si>
  <si>
    <t>Ideal</t>
  </si>
  <si>
    <t>Futura S 35</t>
  </si>
  <si>
    <t>Futura S 40</t>
  </si>
  <si>
    <t>Prinzessa</t>
  </si>
  <si>
    <t>mat. Biela</t>
  </si>
  <si>
    <t>fialová</t>
  </si>
  <si>
    <t>Futura S 25 (bez uz.)</t>
  </si>
  <si>
    <t>červená</t>
  </si>
  <si>
    <t>tyrkisová</t>
  </si>
  <si>
    <t>Futura novua</t>
  </si>
  <si>
    <t>modrá</t>
  </si>
  <si>
    <t>Ihlan</t>
  </si>
  <si>
    <t>Dajana</t>
  </si>
  <si>
    <t>mat. Modrá</t>
  </si>
  <si>
    <t>mat. Červená</t>
  </si>
  <si>
    <t>mat. Čierna</t>
  </si>
  <si>
    <t>zelená</t>
  </si>
  <si>
    <t>Lirica</t>
  </si>
  <si>
    <t>Bolero hrozen</t>
  </si>
  <si>
    <t>Bolero hruška</t>
  </si>
  <si>
    <t>Bolero merunka</t>
  </si>
  <si>
    <t>Bolero ceresne</t>
  </si>
  <si>
    <t>mat. Zelená</t>
  </si>
  <si>
    <t>zeleno - biela</t>
  </si>
  <si>
    <t>Bolero slivka</t>
  </si>
  <si>
    <t>Orion</t>
  </si>
  <si>
    <t>Futura S 25 KONICA</t>
  </si>
  <si>
    <t>Futura - Bordeaux</t>
  </si>
  <si>
    <t>Futura legera</t>
  </si>
  <si>
    <t xml:space="preserve">Uvedené ceny za fľaše sú bez uzáverov. </t>
  </si>
  <si>
    <t xml:space="preserve">1 EUR = 30,1260 Sk </t>
  </si>
  <si>
    <t>Ceny platné od 1.8.2009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</si>
</sst>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5" fontId="3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49">
      <selection activeCell="B74" sqref="B74:K74"/>
    </sheetView>
  </sheetViews>
  <sheetFormatPr defaultColWidth="9.140625" defaultRowHeight="12.75"/>
  <cols>
    <col min="2" max="2" width="11.7109375" style="0" customWidth="1"/>
    <col min="3" max="3" width="7.421875" style="0" customWidth="1"/>
    <col min="4" max="4" width="21.421875" style="0" customWidth="1"/>
    <col min="5" max="5" width="12.7109375" style="0" customWidth="1"/>
    <col min="6" max="6" width="13.7109375" style="0" customWidth="1"/>
    <col min="7" max="8" width="10.00390625" style="0" customWidth="1"/>
    <col min="9" max="9" width="10.57421875" style="0" customWidth="1"/>
    <col min="10" max="10" width="10.7109375" style="0" customWidth="1"/>
    <col min="11" max="11" width="8.28125" style="0" customWidth="1"/>
  </cols>
  <sheetData>
    <row r="1" spans="2:9" ht="25.5">
      <c r="B1" s="41" t="s">
        <v>0</v>
      </c>
      <c r="C1" s="41"/>
      <c r="D1" s="41"/>
      <c r="E1" s="41"/>
      <c r="F1" s="41"/>
      <c r="G1" s="41"/>
      <c r="H1" s="41"/>
      <c r="I1" s="41"/>
    </row>
    <row r="2" ht="13.5" thickBot="1"/>
    <row r="3" spans="2:11" ht="26.25" thickBot="1">
      <c r="B3" s="28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4" t="s">
        <v>7</v>
      </c>
      <c r="I3" s="1" t="s">
        <v>5</v>
      </c>
      <c r="J3" s="1" t="s">
        <v>6</v>
      </c>
      <c r="K3" s="2" t="s">
        <v>7</v>
      </c>
    </row>
    <row r="4" spans="1:13" ht="12.75">
      <c r="A4" s="27"/>
      <c r="B4" s="29">
        <v>1</v>
      </c>
      <c r="C4" s="3">
        <v>40</v>
      </c>
      <c r="D4" s="30" t="s">
        <v>8</v>
      </c>
      <c r="E4" s="19" t="s">
        <v>9</v>
      </c>
      <c r="F4" s="7">
        <f>H4/1.19</f>
        <v>1.2605042016806722</v>
      </c>
      <c r="G4" s="7">
        <f>H4-F4</f>
        <v>0.23949579831932777</v>
      </c>
      <c r="H4" s="17">
        <v>1.5</v>
      </c>
      <c r="I4" s="18">
        <f>F4*30.126</f>
        <v>37.97394957983193</v>
      </c>
      <c r="J4" s="5">
        <f>K4-I4</f>
        <v>7.215050420168062</v>
      </c>
      <c r="K4" s="6">
        <f>I4*1.19</f>
        <v>45.18899999999999</v>
      </c>
      <c r="M4" s="16"/>
    </row>
    <row r="5" spans="1:13" ht="12.75">
      <c r="A5" s="27"/>
      <c r="B5" s="31">
        <v>2</v>
      </c>
      <c r="C5" s="8">
        <v>40</v>
      </c>
      <c r="D5" s="9" t="s">
        <v>8</v>
      </c>
      <c r="E5" s="20" t="s">
        <v>10</v>
      </c>
      <c r="F5" s="12">
        <f aca="true" t="shared" si="0" ref="F5:F67">H5/1.19</f>
        <v>2.5210084033613445</v>
      </c>
      <c r="G5" s="12">
        <f aca="true" t="shared" si="1" ref="G5:G67">H5-F5</f>
        <v>0.47899159663865554</v>
      </c>
      <c r="H5" s="25">
        <v>3</v>
      </c>
      <c r="I5" s="26">
        <f aca="true" t="shared" si="2" ref="I5:I67">F5*30.126</f>
        <v>75.94789915966386</v>
      </c>
      <c r="J5" s="10">
        <f aca="true" t="shared" si="3" ref="J5:J67">K5-I5</f>
        <v>14.430100840336124</v>
      </c>
      <c r="K5" s="11">
        <f aca="true" t="shared" si="4" ref="K5:K67">I5*1.19</f>
        <v>90.37799999999999</v>
      </c>
      <c r="M5" s="16"/>
    </row>
    <row r="6" spans="1:13" ht="12.75">
      <c r="A6" s="27"/>
      <c r="B6" s="31">
        <v>3</v>
      </c>
      <c r="C6" s="8">
        <v>200</v>
      </c>
      <c r="D6" s="9" t="s">
        <v>11</v>
      </c>
      <c r="E6" s="21" t="s">
        <v>9</v>
      </c>
      <c r="F6" s="12">
        <f t="shared" si="0"/>
        <v>2.5210084033613445</v>
      </c>
      <c r="G6" s="12">
        <f t="shared" si="1"/>
        <v>0.47899159663865554</v>
      </c>
      <c r="H6" s="25">
        <v>3</v>
      </c>
      <c r="I6" s="26">
        <f t="shared" si="2"/>
        <v>75.94789915966386</v>
      </c>
      <c r="J6" s="10">
        <f t="shared" si="3"/>
        <v>14.430100840336124</v>
      </c>
      <c r="K6" s="11">
        <f t="shared" si="4"/>
        <v>90.37799999999999</v>
      </c>
      <c r="M6" s="16"/>
    </row>
    <row r="7" spans="1:13" ht="12.75">
      <c r="A7" s="27"/>
      <c r="B7" s="31">
        <v>4</v>
      </c>
      <c r="C7" s="8">
        <v>200</v>
      </c>
      <c r="D7" s="4" t="s">
        <v>12</v>
      </c>
      <c r="E7" s="20" t="s">
        <v>9</v>
      </c>
      <c r="F7" s="12">
        <f t="shared" si="0"/>
        <v>2.100840336134454</v>
      </c>
      <c r="G7" s="12">
        <f t="shared" si="1"/>
        <v>0.39915966386554613</v>
      </c>
      <c r="H7" s="25">
        <v>2.5</v>
      </c>
      <c r="I7" s="26">
        <f t="shared" si="2"/>
        <v>63.28991596638656</v>
      </c>
      <c r="J7" s="10">
        <f t="shared" si="3"/>
        <v>12.025084033613439</v>
      </c>
      <c r="K7" s="11">
        <f t="shared" si="4"/>
        <v>75.315</v>
      </c>
      <c r="M7" s="16"/>
    </row>
    <row r="8" spans="1:13" ht="12.75">
      <c r="A8" s="27"/>
      <c r="B8" s="31">
        <v>5</v>
      </c>
      <c r="C8" s="8">
        <v>200</v>
      </c>
      <c r="D8" s="4" t="s">
        <v>12</v>
      </c>
      <c r="E8" s="20" t="s">
        <v>13</v>
      </c>
      <c r="F8" s="12">
        <f t="shared" si="0"/>
        <v>2.100840336134454</v>
      </c>
      <c r="G8" s="12">
        <f t="shared" si="1"/>
        <v>0.39915966386554613</v>
      </c>
      <c r="H8" s="25">
        <v>2.5</v>
      </c>
      <c r="I8" s="26">
        <f t="shared" si="2"/>
        <v>63.28991596638656</v>
      </c>
      <c r="J8" s="10">
        <f t="shared" si="3"/>
        <v>12.025084033613439</v>
      </c>
      <c r="K8" s="11">
        <f t="shared" si="4"/>
        <v>75.315</v>
      </c>
      <c r="M8" s="16"/>
    </row>
    <row r="9" spans="1:13" ht="12.75">
      <c r="A9" s="27"/>
      <c r="B9" s="31">
        <v>6</v>
      </c>
      <c r="C9" s="8">
        <v>200</v>
      </c>
      <c r="D9" s="4" t="s">
        <v>11</v>
      </c>
      <c r="E9" s="20" t="s">
        <v>10</v>
      </c>
      <c r="F9" s="12">
        <f t="shared" si="0"/>
        <v>2.100840336134454</v>
      </c>
      <c r="G9" s="12">
        <f t="shared" si="1"/>
        <v>0.39915966386554613</v>
      </c>
      <c r="H9" s="25">
        <v>2.5</v>
      </c>
      <c r="I9" s="26">
        <f t="shared" si="2"/>
        <v>63.28991596638656</v>
      </c>
      <c r="J9" s="10">
        <f t="shared" si="3"/>
        <v>12.025084033613439</v>
      </c>
      <c r="K9" s="11">
        <f t="shared" si="4"/>
        <v>75.315</v>
      </c>
      <c r="M9" s="16"/>
    </row>
    <row r="10" spans="1:13" ht="12.75">
      <c r="A10" s="27"/>
      <c r="B10" s="31">
        <v>7</v>
      </c>
      <c r="C10" s="8">
        <v>350</v>
      </c>
      <c r="D10" s="9" t="s">
        <v>14</v>
      </c>
      <c r="E10" s="20" t="s">
        <v>9</v>
      </c>
      <c r="F10" s="12">
        <f t="shared" si="0"/>
        <v>3.361344537815126</v>
      </c>
      <c r="G10" s="12">
        <f t="shared" si="1"/>
        <v>0.6386554621848739</v>
      </c>
      <c r="H10" s="25">
        <v>4</v>
      </c>
      <c r="I10" s="26">
        <f t="shared" si="2"/>
        <v>101.2638655462185</v>
      </c>
      <c r="J10" s="10">
        <f t="shared" si="3"/>
        <v>19.240134453781508</v>
      </c>
      <c r="K10" s="11">
        <f t="shared" si="4"/>
        <v>120.504</v>
      </c>
      <c r="M10" s="16"/>
    </row>
    <row r="11" spans="1:13" ht="12.75">
      <c r="A11" s="27"/>
      <c r="B11" s="31">
        <v>8</v>
      </c>
      <c r="C11" s="8">
        <v>350</v>
      </c>
      <c r="D11" s="4" t="s">
        <v>15</v>
      </c>
      <c r="E11" s="20" t="s">
        <v>9</v>
      </c>
      <c r="F11" s="12">
        <f t="shared" si="0"/>
        <v>2.5210084033613445</v>
      </c>
      <c r="G11" s="12">
        <f t="shared" si="1"/>
        <v>0.47899159663865554</v>
      </c>
      <c r="H11" s="25">
        <v>3</v>
      </c>
      <c r="I11" s="26">
        <f t="shared" si="2"/>
        <v>75.94789915966386</v>
      </c>
      <c r="J11" s="10">
        <f t="shared" si="3"/>
        <v>14.430100840336124</v>
      </c>
      <c r="K11" s="11">
        <f t="shared" si="4"/>
        <v>90.37799999999999</v>
      </c>
      <c r="M11" s="16"/>
    </row>
    <row r="12" spans="1:13" ht="12.75">
      <c r="A12" s="27"/>
      <c r="B12" s="31">
        <v>9</v>
      </c>
      <c r="C12" s="8">
        <v>350</v>
      </c>
      <c r="D12" s="9" t="s">
        <v>12</v>
      </c>
      <c r="E12" s="20" t="s">
        <v>9</v>
      </c>
      <c r="F12" s="12">
        <f t="shared" si="0"/>
        <v>2.100840336134454</v>
      </c>
      <c r="G12" s="12">
        <f t="shared" si="1"/>
        <v>0.39915966386554613</v>
      </c>
      <c r="H12" s="25">
        <v>2.5</v>
      </c>
      <c r="I12" s="26">
        <f t="shared" si="2"/>
        <v>63.28991596638656</v>
      </c>
      <c r="J12" s="10">
        <f t="shared" si="3"/>
        <v>12.025084033613439</v>
      </c>
      <c r="K12" s="11">
        <f t="shared" si="4"/>
        <v>75.315</v>
      </c>
      <c r="M12" s="16"/>
    </row>
    <row r="13" spans="1:13" ht="12.75">
      <c r="A13" s="27"/>
      <c r="B13" s="31">
        <v>10</v>
      </c>
      <c r="C13" s="8">
        <v>350</v>
      </c>
      <c r="D13" s="9" t="s">
        <v>12</v>
      </c>
      <c r="E13" s="20" t="s">
        <v>13</v>
      </c>
      <c r="F13" s="12">
        <f t="shared" si="0"/>
        <v>2.5210084033613445</v>
      </c>
      <c r="G13" s="12">
        <f t="shared" si="1"/>
        <v>0.47899159663865554</v>
      </c>
      <c r="H13" s="25">
        <v>3</v>
      </c>
      <c r="I13" s="26">
        <f t="shared" si="2"/>
        <v>75.94789915966386</v>
      </c>
      <c r="J13" s="10">
        <f t="shared" si="3"/>
        <v>14.430100840336124</v>
      </c>
      <c r="K13" s="11">
        <f t="shared" si="4"/>
        <v>90.37799999999999</v>
      </c>
      <c r="M13" s="16"/>
    </row>
    <row r="14" spans="1:13" ht="12.75">
      <c r="A14" s="27"/>
      <c r="B14" s="31">
        <v>11</v>
      </c>
      <c r="C14" s="8">
        <v>375</v>
      </c>
      <c r="D14" s="4" t="s">
        <v>16</v>
      </c>
      <c r="E14" s="20" t="s">
        <v>13</v>
      </c>
      <c r="F14" s="12">
        <f t="shared" si="0"/>
        <v>2.9411764705882355</v>
      </c>
      <c r="G14" s="12">
        <f t="shared" si="1"/>
        <v>0.5588235294117645</v>
      </c>
      <c r="H14" s="25">
        <v>3.5</v>
      </c>
      <c r="I14" s="26">
        <f t="shared" si="2"/>
        <v>88.60588235294118</v>
      </c>
      <c r="J14" s="10">
        <f t="shared" si="3"/>
        <v>16.835117647058823</v>
      </c>
      <c r="K14" s="11">
        <f t="shared" si="4"/>
        <v>105.441</v>
      </c>
      <c r="M14" s="16"/>
    </row>
    <row r="15" spans="1:13" ht="12.75">
      <c r="A15" s="27"/>
      <c r="B15" s="31">
        <v>12</v>
      </c>
      <c r="C15" s="8">
        <v>375</v>
      </c>
      <c r="D15" s="4" t="s">
        <v>17</v>
      </c>
      <c r="E15" s="20" t="s">
        <v>13</v>
      </c>
      <c r="F15" s="12">
        <f t="shared" si="0"/>
        <v>2.9411764705882355</v>
      </c>
      <c r="G15" s="12">
        <f t="shared" si="1"/>
        <v>0.5588235294117645</v>
      </c>
      <c r="H15" s="25">
        <v>3.5</v>
      </c>
      <c r="I15" s="26">
        <f t="shared" si="2"/>
        <v>88.60588235294118</v>
      </c>
      <c r="J15" s="10">
        <f t="shared" si="3"/>
        <v>16.835117647058823</v>
      </c>
      <c r="K15" s="11">
        <f t="shared" si="4"/>
        <v>105.441</v>
      </c>
      <c r="M15" s="16"/>
    </row>
    <row r="16" spans="1:13" ht="12.75">
      <c r="A16" s="27"/>
      <c r="B16" s="31">
        <v>13</v>
      </c>
      <c r="C16" s="8">
        <v>375</v>
      </c>
      <c r="D16" s="9" t="s">
        <v>11</v>
      </c>
      <c r="E16" s="20" t="s">
        <v>10</v>
      </c>
      <c r="F16" s="12">
        <f t="shared" si="0"/>
        <v>2.9411764705882355</v>
      </c>
      <c r="G16" s="12">
        <f t="shared" si="1"/>
        <v>0.5588235294117645</v>
      </c>
      <c r="H16" s="25">
        <v>3.5</v>
      </c>
      <c r="I16" s="26">
        <f t="shared" si="2"/>
        <v>88.60588235294118</v>
      </c>
      <c r="J16" s="10">
        <f t="shared" si="3"/>
        <v>16.835117647058823</v>
      </c>
      <c r="K16" s="11">
        <f t="shared" si="4"/>
        <v>105.441</v>
      </c>
      <c r="M16" s="16"/>
    </row>
    <row r="17" spans="1:13" ht="12.75">
      <c r="A17" s="27"/>
      <c r="B17" s="31">
        <v>14</v>
      </c>
      <c r="C17" s="8">
        <v>375</v>
      </c>
      <c r="D17" s="9" t="s">
        <v>12</v>
      </c>
      <c r="E17" s="20" t="s">
        <v>10</v>
      </c>
      <c r="F17" s="12">
        <f t="shared" si="0"/>
        <v>2.9411764705882355</v>
      </c>
      <c r="G17" s="12">
        <f t="shared" si="1"/>
        <v>0.5588235294117645</v>
      </c>
      <c r="H17" s="25">
        <v>3.5</v>
      </c>
      <c r="I17" s="26">
        <f t="shared" si="2"/>
        <v>88.60588235294118</v>
      </c>
      <c r="J17" s="10">
        <f t="shared" si="3"/>
        <v>16.835117647058823</v>
      </c>
      <c r="K17" s="11">
        <f t="shared" si="4"/>
        <v>105.441</v>
      </c>
      <c r="M17" s="16"/>
    </row>
    <row r="18" spans="1:13" ht="12.75">
      <c r="A18" s="27"/>
      <c r="B18" s="31">
        <v>15</v>
      </c>
      <c r="C18" s="8">
        <v>375</v>
      </c>
      <c r="D18" s="9" t="s">
        <v>12</v>
      </c>
      <c r="E18" s="20" t="s">
        <v>13</v>
      </c>
      <c r="F18" s="12">
        <f t="shared" si="0"/>
        <v>2.5210084033613445</v>
      </c>
      <c r="G18" s="12">
        <f t="shared" si="1"/>
        <v>0.47899159663865554</v>
      </c>
      <c r="H18" s="25">
        <v>3</v>
      </c>
      <c r="I18" s="26">
        <f t="shared" si="2"/>
        <v>75.94789915966386</v>
      </c>
      <c r="J18" s="10">
        <f t="shared" si="3"/>
        <v>14.430100840336124</v>
      </c>
      <c r="K18" s="11">
        <f t="shared" si="4"/>
        <v>90.37799999999999</v>
      </c>
      <c r="M18" s="16"/>
    </row>
    <row r="19" spans="1:13" ht="12.75">
      <c r="A19" s="27"/>
      <c r="B19" s="31">
        <v>16</v>
      </c>
      <c r="C19" s="8">
        <v>375</v>
      </c>
      <c r="D19" s="4" t="s">
        <v>15</v>
      </c>
      <c r="E19" s="20" t="s">
        <v>13</v>
      </c>
      <c r="F19" s="12">
        <f t="shared" si="0"/>
        <v>2.5210084033613445</v>
      </c>
      <c r="G19" s="12">
        <f t="shared" si="1"/>
        <v>0.47899159663865554</v>
      </c>
      <c r="H19" s="25">
        <v>3</v>
      </c>
      <c r="I19" s="26">
        <f t="shared" si="2"/>
        <v>75.94789915966386</v>
      </c>
      <c r="J19" s="10">
        <f t="shared" si="3"/>
        <v>14.430100840336124</v>
      </c>
      <c r="K19" s="11">
        <f t="shared" si="4"/>
        <v>90.37799999999999</v>
      </c>
      <c r="M19" s="16"/>
    </row>
    <row r="20" spans="1:13" ht="12.75">
      <c r="A20" s="27"/>
      <c r="B20" s="31">
        <v>17</v>
      </c>
      <c r="C20" s="8">
        <v>375</v>
      </c>
      <c r="D20" s="9" t="s">
        <v>14</v>
      </c>
      <c r="E20" s="20" t="s">
        <v>13</v>
      </c>
      <c r="F20" s="12">
        <f t="shared" si="0"/>
        <v>3.361344537815126</v>
      </c>
      <c r="G20" s="12">
        <f t="shared" si="1"/>
        <v>0.6386554621848739</v>
      </c>
      <c r="H20" s="25">
        <v>4</v>
      </c>
      <c r="I20" s="26">
        <f t="shared" si="2"/>
        <v>101.2638655462185</v>
      </c>
      <c r="J20" s="10">
        <f t="shared" si="3"/>
        <v>19.240134453781508</v>
      </c>
      <c r="K20" s="11">
        <f t="shared" si="4"/>
        <v>120.504</v>
      </c>
      <c r="M20" s="16"/>
    </row>
    <row r="21" spans="1:13" ht="12.75">
      <c r="A21" s="27"/>
      <c r="B21" s="31">
        <v>18</v>
      </c>
      <c r="C21" s="8">
        <v>500</v>
      </c>
      <c r="D21" s="9" t="s">
        <v>16</v>
      </c>
      <c r="E21" s="20" t="s">
        <v>13</v>
      </c>
      <c r="F21" s="12">
        <f t="shared" si="0"/>
        <v>2.9411764705882355</v>
      </c>
      <c r="G21" s="12">
        <f t="shared" si="1"/>
        <v>0.5588235294117645</v>
      </c>
      <c r="H21" s="25">
        <v>3.5</v>
      </c>
      <c r="I21" s="26">
        <f t="shared" si="2"/>
        <v>88.60588235294118</v>
      </c>
      <c r="J21" s="10">
        <f t="shared" si="3"/>
        <v>16.835117647058823</v>
      </c>
      <c r="K21" s="11">
        <f t="shared" si="4"/>
        <v>105.441</v>
      </c>
      <c r="M21" s="16"/>
    </row>
    <row r="22" spans="1:13" ht="12.75">
      <c r="A22" s="27"/>
      <c r="B22" s="31">
        <v>19</v>
      </c>
      <c r="C22" s="8">
        <v>500</v>
      </c>
      <c r="D22" s="9" t="s">
        <v>14</v>
      </c>
      <c r="E22" s="20" t="s">
        <v>9</v>
      </c>
      <c r="F22" s="12">
        <f t="shared" si="0"/>
        <v>2.5210084033613445</v>
      </c>
      <c r="G22" s="12">
        <f t="shared" si="1"/>
        <v>0.47899159663865554</v>
      </c>
      <c r="H22" s="25">
        <v>3</v>
      </c>
      <c r="I22" s="26">
        <f t="shared" si="2"/>
        <v>75.94789915966386</v>
      </c>
      <c r="J22" s="10">
        <f t="shared" si="3"/>
        <v>14.430100840336124</v>
      </c>
      <c r="K22" s="11">
        <f t="shared" si="4"/>
        <v>90.37799999999999</v>
      </c>
      <c r="M22" s="16"/>
    </row>
    <row r="23" spans="1:13" ht="12.75">
      <c r="A23" s="27"/>
      <c r="B23" s="31">
        <v>20</v>
      </c>
      <c r="C23" s="8">
        <v>500</v>
      </c>
      <c r="D23" s="9" t="s">
        <v>17</v>
      </c>
      <c r="E23" s="20" t="s">
        <v>13</v>
      </c>
      <c r="F23" s="12">
        <f t="shared" si="0"/>
        <v>2.9411764705882355</v>
      </c>
      <c r="G23" s="12">
        <f t="shared" si="1"/>
        <v>0.5588235294117645</v>
      </c>
      <c r="H23" s="25">
        <v>3.5</v>
      </c>
      <c r="I23" s="26">
        <f t="shared" si="2"/>
        <v>88.60588235294118</v>
      </c>
      <c r="J23" s="10">
        <f t="shared" si="3"/>
        <v>16.835117647058823</v>
      </c>
      <c r="K23" s="11">
        <f t="shared" si="4"/>
        <v>105.441</v>
      </c>
      <c r="M23" s="16"/>
    </row>
    <row r="24" spans="1:13" ht="12.75">
      <c r="A24" s="27"/>
      <c r="B24" s="31">
        <v>21</v>
      </c>
      <c r="C24" s="8">
        <v>500</v>
      </c>
      <c r="D24" s="9" t="s">
        <v>18</v>
      </c>
      <c r="E24" s="20" t="s">
        <v>9</v>
      </c>
      <c r="F24" s="12">
        <f t="shared" si="0"/>
        <v>3.781512605042017</v>
      </c>
      <c r="G24" s="12">
        <f t="shared" si="1"/>
        <v>0.7184873949579829</v>
      </c>
      <c r="H24" s="25">
        <v>4.5</v>
      </c>
      <c r="I24" s="26">
        <f t="shared" si="2"/>
        <v>113.92184873949581</v>
      </c>
      <c r="J24" s="10">
        <f t="shared" si="3"/>
        <v>21.645151260504193</v>
      </c>
      <c r="K24" s="11">
        <f t="shared" si="4"/>
        <v>135.567</v>
      </c>
      <c r="M24" s="16"/>
    </row>
    <row r="25" spans="1:13" ht="12.75">
      <c r="A25" s="27"/>
      <c r="B25" s="31">
        <v>22</v>
      </c>
      <c r="C25" s="8">
        <v>500</v>
      </c>
      <c r="D25" s="4" t="s">
        <v>12</v>
      </c>
      <c r="E25" s="20" t="s">
        <v>19</v>
      </c>
      <c r="F25" s="12">
        <f t="shared" si="0"/>
        <v>4.621848739495799</v>
      </c>
      <c r="G25" s="12">
        <f t="shared" si="1"/>
        <v>0.8781512605042012</v>
      </c>
      <c r="H25" s="25">
        <v>5.5</v>
      </c>
      <c r="I25" s="26">
        <f t="shared" si="2"/>
        <v>139.23781512605044</v>
      </c>
      <c r="J25" s="10">
        <f t="shared" si="3"/>
        <v>26.455184873949577</v>
      </c>
      <c r="K25" s="11">
        <f t="shared" si="4"/>
        <v>165.693</v>
      </c>
      <c r="M25" s="16"/>
    </row>
    <row r="26" spans="1:13" ht="12.75">
      <c r="A26" s="27"/>
      <c r="B26" s="31">
        <v>23</v>
      </c>
      <c r="C26" s="8">
        <v>500</v>
      </c>
      <c r="D26" s="9" t="s">
        <v>15</v>
      </c>
      <c r="E26" s="20" t="s">
        <v>13</v>
      </c>
      <c r="F26" s="12">
        <f t="shared" si="0"/>
        <v>2.5210084033613445</v>
      </c>
      <c r="G26" s="12">
        <f t="shared" si="1"/>
        <v>0.47899159663865554</v>
      </c>
      <c r="H26" s="25">
        <v>3</v>
      </c>
      <c r="I26" s="26">
        <f t="shared" si="2"/>
        <v>75.94789915966386</v>
      </c>
      <c r="J26" s="10">
        <f t="shared" si="3"/>
        <v>14.430100840336124</v>
      </c>
      <c r="K26" s="11">
        <f t="shared" si="4"/>
        <v>90.37799999999999</v>
      </c>
      <c r="M26" s="16"/>
    </row>
    <row r="27" spans="1:13" ht="12.75">
      <c r="A27" s="27"/>
      <c r="B27" s="31">
        <v>24</v>
      </c>
      <c r="C27" s="8">
        <v>500</v>
      </c>
      <c r="D27" s="9" t="s">
        <v>12</v>
      </c>
      <c r="E27" s="20" t="s">
        <v>9</v>
      </c>
      <c r="F27" s="12">
        <f t="shared" si="0"/>
        <v>2.100840336134454</v>
      </c>
      <c r="G27" s="12">
        <f t="shared" si="1"/>
        <v>0.39915966386554613</v>
      </c>
      <c r="H27" s="25">
        <v>2.5</v>
      </c>
      <c r="I27" s="26">
        <f t="shared" si="2"/>
        <v>63.28991596638656</v>
      </c>
      <c r="J27" s="10">
        <f t="shared" si="3"/>
        <v>12.025084033613439</v>
      </c>
      <c r="K27" s="11">
        <f t="shared" si="4"/>
        <v>75.315</v>
      </c>
      <c r="M27" s="16"/>
    </row>
    <row r="28" spans="1:13" ht="12.75">
      <c r="A28" s="27"/>
      <c r="B28" s="31">
        <v>25</v>
      </c>
      <c r="C28" s="8">
        <v>500</v>
      </c>
      <c r="D28" s="9" t="s">
        <v>11</v>
      </c>
      <c r="E28" s="20" t="s">
        <v>13</v>
      </c>
      <c r="F28" s="12">
        <f t="shared" si="0"/>
        <v>2.9411764705882355</v>
      </c>
      <c r="G28" s="12">
        <f t="shared" si="1"/>
        <v>0.5588235294117645</v>
      </c>
      <c r="H28" s="25">
        <v>3.5</v>
      </c>
      <c r="I28" s="26">
        <f t="shared" si="2"/>
        <v>88.60588235294118</v>
      </c>
      <c r="J28" s="10">
        <f t="shared" si="3"/>
        <v>16.835117647058823</v>
      </c>
      <c r="K28" s="11">
        <f t="shared" si="4"/>
        <v>105.441</v>
      </c>
      <c r="M28" s="16"/>
    </row>
    <row r="29" spans="1:13" ht="12.75">
      <c r="A29" s="27"/>
      <c r="B29" s="31">
        <v>26</v>
      </c>
      <c r="C29" s="13">
        <v>500</v>
      </c>
      <c r="D29" s="9" t="s">
        <v>12</v>
      </c>
      <c r="E29" s="22" t="s">
        <v>20</v>
      </c>
      <c r="F29" s="12">
        <f t="shared" si="0"/>
        <v>2.9411764705882355</v>
      </c>
      <c r="G29" s="12">
        <f t="shared" si="1"/>
        <v>0.5588235294117645</v>
      </c>
      <c r="H29" s="25">
        <v>3.5</v>
      </c>
      <c r="I29" s="26">
        <f t="shared" si="2"/>
        <v>88.60588235294118</v>
      </c>
      <c r="J29" s="10">
        <f t="shared" si="3"/>
        <v>16.835117647058823</v>
      </c>
      <c r="K29" s="11">
        <f t="shared" si="4"/>
        <v>105.441</v>
      </c>
      <c r="M29" s="16"/>
    </row>
    <row r="30" spans="1:13" ht="12.75">
      <c r="A30" s="27"/>
      <c r="B30" s="31">
        <v>27</v>
      </c>
      <c r="C30" s="13">
        <v>500</v>
      </c>
      <c r="D30" s="4" t="s">
        <v>21</v>
      </c>
      <c r="E30" s="22" t="s">
        <v>22</v>
      </c>
      <c r="F30" s="12">
        <f t="shared" si="0"/>
        <v>2.9411764705882355</v>
      </c>
      <c r="G30" s="12">
        <f t="shared" si="1"/>
        <v>0.5588235294117645</v>
      </c>
      <c r="H30" s="25">
        <v>3.5</v>
      </c>
      <c r="I30" s="26">
        <f t="shared" si="2"/>
        <v>88.60588235294118</v>
      </c>
      <c r="J30" s="10">
        <f t="shared" si="3"/>
        <v>16.835117647058823</v>
      </c>
      <c r="K30" s="11">
        <f t="shared" si="4"/>
        <v>105.441</v>
      </c>
      <c r="M30" s="16"/>
    </row>
    <row r="31" spans="1:13" ht="12.75">
      <c r="A31" s="27"/>
      <c r="B31" s="31">
        <v>28</v>
      </c>
      <c r="C31" s="13">
        <v>500</v>
      </c>
      <c r="D31" s="4" t="s">
        <v>12</v>
      </c>
      <c r="E31" s="22" t="s">
        <v>23</v>
      </c>
      <c r="F31" s="12">
        <f t="shared" si="0"/>
        <v>2.9411764705882355</v>
      </c>
      <c r="G31" s="12">
        <f t="shared" si="1"/>
        <v>0.5588235294117645</v>
      </c>
      <c r="H31" s="25">
        <v>3.5</v>
      </c>
      <c r="I31" s="26">
        <f t="shared" si="2"/>
        <v>88.60588235294118</v>
      </c>
      <c r="J31" s="10">
        <f t="shared" si="3"/>
        <v>16.835117647058823</v>
      </c>
      <c r="K31" s="11">
        <f t="shared" si="4"/>
        <v>105.441</v>
      </c>
      <c r="M31" s="16"/>
    </row>
    <row r="32" spans="1:13" ht="12.75">
      <c r="A32" s="27"/>
      <c r="B32" s="31">
        <v>29</v>
      </c>
      <c r="C32" s="13">
        <v>500</v>
      </c>
      <c r="D32" s="9" t="s">
        <v>24</v>
      </c>
      <c r="E32" s="22" t="s">
        <v>13</v>
      </c>
      <c r="F32" s="12">
        <f t="shared" si="0"/>
        <v>2.5210084033613445</v>
      </c>
      <c r="G32" s="12">
        <f t="shared" si="1"/>
        <v>0.47899159663865554</v>
      </c>
      <c r="H32" s="25">
        <v>3</v>
      </c>
      <c r="I32" s="26">
        <f t="shared" si="2"/>
        <v>75.94789915966386</v>
      </c>
      <c r="J32" s="10">
        <f t="shared" si="3"/>
        <v>14.430100840336124</v>
      </c>
      <c r="K32" s="11">
        <f t="shared" si="4"/>
        <v>90.37799999999999</v>
      </c>
      <c r="M32" s="16"/>
    </row>
    <row r="33" spans="1:13" ht="12.75">
      <c r="A33" s="27"/>
      <c r="B33" s="31">
        <v>30</v>
      </c>
      <c r="C33" s="13">
        <v>500</v>
      </c>
      <c r="D33" s="9" t="s">
        <v>14</v>
      </c>
      <c r="E33" s="22" t="s">
        <v>22</v>
      </c>
      <c r="F33" s="12">
        <f t="shared" si="0"/>
        <v>4.621848739495799</v>
      </c>
      <c r="G33" s="12">
        <f t="shared" si="1"/>
        <v>0.8781512605042012</v>
      </c>
      <c r="H33" s="25">
        <v>5.5</v>
      </c>
      <c r="I33" s="26">
        <f t="shared" si="2"/>
        <v>139.23781512605044</v>
      </c>
      <c r="J33" s="10">
        <f t="shared" si="3"/>
        <v>26.455184873949577</v>
      </c>
      <c r="K33" s="11">
        <f t="shared" si="4"/>
        <v>165.693</v>
      </c>
      <c r="M33" s="16"/>
    </row>
    <row r="34" spans="1:13" ht="12.75">
      <c r="A34" s="27"/>
      <c r="B34" s="31">
        <v>31</v>
      </c>
      <c r="C34" s="13">
        <v>500</v>
      </c>
      <c r="D34" s="9" t="s">
        <v>12</v>
      </c>
      <c r="E34" s="22" t="s">
        <v>25</v>
      </c>
      <c r="F34" s="12">
        <f t="shared" si="0"/>
        <v>3.781512605042017</v>
      </c>
      <c r="G34" s="12">
        <f t="shared" si="1"/>
        <v>0.7184873949579829</v>
      </c>
      <c r="H34" s="25">
        <v>4.5</v>
      </c>
      <c r="I34" s="26">
        <f t="shared" si="2"/>
        <v>113.92184873949581</v>
      </c>
      <c r="J34" s="10">
        <f t="shared" si="3"/>
        <v>21.645151260504193</v>
      </c>
      <c r="K34" s="11">
        <f t="shared" si="4"/>
        <v>135.567</v>
      </c>
      <c r="M34" s="16"/>
    </row>
    <row r="35" spans="1:13" ht="12.75">
      <c r="A35" s="27"/>
      <c r="B35" s="31">
        <v>32</v>
      </c>
      <c r="C35" s="13">
        <v>500</v>
      </c>
      <c r="D35" s="9" t="s">
        <v>26</v>
      </c>
      <c r="E35" s="22" t="s">
        <v>9</v>
      </c>
      <c r="F35" s="12">
        <f t="shared" si="0"/>
        <v>2.100840336134454</v>
      </c>
      <c r="G35" s="12">
        <f t="shared" si="1"/>
        <v>0.39915966386554613</v>
      </c>
      <c r="H35" s="25">
        <v>2.5</v>
      </c>
      <c r="I35" s="26">
        <f t="shared" si="2"/>
        <v>63.28991596638656</v>
      </c>
      <c r="J35" s="10">
        <f t="shared" si="3"/>
        <v>12.025084033613439</v>
      </c>
      <c r="K35" s="11">
        <f t="shared" si="4"/>
        <v>75.315</v>
      </c>
      <c r="M35" s="16"/>
    </row>
    <row r="36" spans="1:13" ht="12.75">
      <c r="A36" s="27"/>
      <c r="B36" s="31">
        <v>33</v>
      </c>
      <c r="C36" s="13">
        <v>500</v>
      </c>
      <c r="D36" s="4" t="s">
        <v>26</v>
      </c>
      <c r="E36" s="22" t="s">
        <v>25</v>
      </c>
      <c r="F36" s="12">
        <f t="shared" si="0"/>
        <v>2.5210084033613445</v>
      </c>
      <c r="G36" s="12">
        <f t="shared" si="1"/>
        <v>0.47899159663865554</v>
      </c>
      <c r="H36" s="25">
        <v>3</v>
      </c>
      <c r="I36" s="26">
        <f t="shared" si="2"/>
        <v>75.94789915966386</v>
      </c>
      <c r="J36" s="10">
        <f t="shared" si="3"/>
        <v>14.430100840336124</v>
      </c>
      <c r="K36" s="11">
        <f t="shared" si="4"/>
        <v>90.37799999999999</v>
      </c>
      <c r="M36" s="16"/>
    </row>
    <row r="37" spans="1:13" ht="12.75">
      <c r="A37" s="27"/>
      <c r="B37" s="31">
        <v>34</v>
      </c>
      <c r="C37" s="13">
        <v>500</v>
      </c>
      <c r="D37" s="4" t="s">
        <v>27</v>
      </c>
      <c r="E37" s="22" t="s">
        <v>9</v>
      </c>
      <c r="F37" s="12">
        <f t="shared" si="0"/>
        <v>1.680672268907563</v>
      </c>
      <c r="G37" s="12">
        <f t="shared" si="1"/>
        <v>0.31932773109243695</v>
      </c>
      <c r="H37" s="25">
        <v>2</v>
      </c>
      <c r="I37" s="26">
        <f t="shared" si="2"/>
        <v>50.63193277310925</v>
      </c>
      <c r="J37" s="10">
        <f t="shared" si="3"/>
        <v>9.620067226890754</v>
      </c>
      <c r="K37" s="11">
        <f t="shared" si="4"/>
        <v>60.252</v>
      </c>
      <c r="M37" s="16"/>
    </row>
    <row r="38" spans="1:13" ht="12.75">
      <c r="A38" s="27"/>
      <c r="B38" s="31">
        <v>35</v>
      </c>
      <c r="C38" s="13">
        <v>500</v>
      </c>
      <c r="D38" s="9" t="s">
        <v>27</v>
      </c>
      <c r="E38" s="22" t="s">
        <v>28</v>
      </c>
      <c r="F38" s="12">
        <f t="shared" si="0"/>
        <v>2.5210084033613445</v>
      </c>
      <c r="G38" s="12">
        <f t="shared" si="1"/>
        <v>0.47899159663865554</v>
      </c>
      <c r="H38" s="25">
        <v>3</v>
      </c>
      <c r="I38" s="26">
        <f t="shared" si="2"/>
        <v>75.94789915966386</v>
      </c>
      <c r="J38" s="10">
        <f t="shared" si="3"/>
        <v>14.430100840336124</v>
      </c>
      <c r="K38" s="11">
        <f t="shared" si="4"/>
        <v>90.37799999999999</v>
      </c>
      <c r="M38" s="16"/>
    </row>
    <row r="39" spans="1:13" ht="12.75">
      <c r="A39" s="27"/>
      <c r="B39" s="31">
        <v>36</v>
      </c>
      <c r="C39" s="13">
        <v>500</v>
      </c>
      <c r="D39" s="4" t="s">
        <v>27</v>
      </c>
      <c r="E39" s="22" t="s">
        <v>29</v>
      </c>
      <c r="F39" s="12">
        <f t="shared" si="0"/>
        <v>2.5210084033613445</v>
      </c>
      <c r="G39" s="12">
        <f t="shared" si="1"/>
        <v>0.47899159663865554</v>
      </c>
      <c r="H39" s="25">
        <v>3</v>
      </c>
      <c r="I39" s="26">
        <f t="shared" si="2"/>
        <v>75.94789915966386</v>
      </c>
      <c r="J39" s="10">
        <f t="shared" si="3"/>
        <v>14.430100840336124</v>
      </c>
      <c r="K39" s="11">
        <f t="shared" si="4"/>
        <v>90.37799999999999</v>
      </c>
      <c r="M39" s="16"/>
    </row>
    <row r="40" spans="1:13" ht="12.75">
      <c r="A40" s="27"/>
      <c r="B40" s="31">
        <v>37</v>
      </c>
      <c r="C40" s="13">
        <v>500</v>
      </c>
      <c r="D40" s="4" t="s">
        <v>27</v>
      </c>
      <c r="E40" s="22" t="s">
        <v>19</v>
      </c>
      <c r="F40" s="12">
        <f t="shared" si="0"/>
        <v>2.5210084033613445</v>
      </c>
      <c r="G40" s="12">
        <f t="shared" si="1"/>
        <v>0.47899159663865554</v>
      </c>
      <c r="H40" s="25">
        <v>3</v>
      </c>
      <c r="I40" s="26">
        <f t="shared" si="2"/>
        <v>75.94789915966386</v>
      </c>
      <c r="J40" s="10">
        <f t="shared" si="3"/>
        <v>14.430100840336124</v>
      </c>
      <c r="K40" s="11">
        <f t="shared" si="4"/>
        <v>90.37799999999999</v>
      </c>
      <c r="M40" s="16"/>
    </row>
    <row r="41" spans="1:13" ht="12.75">
      <c r="A41" s="27"/>
      <c r="B41" s="31">
        <v>38</v>
      </c>
      <c r="C41" s="13">
        <v>500</v>
      </c>
      <c r="D41" s="4" t="s">
        <v>27</v>
      </c>
      <c r="E41" s="22" t="s">
        <v>30</v>
      </c>
      <c r="F41" s="12">
        <f t="shared" si="0"/>
        <v>2.5210084033613445</v>
      </c>
      <c r="G41" s="12">
        <f t="shared" si="1"/>
        <v>0.47899159663865554</v>
      </c>
      <c r="H41" s="25">
        <v>3</v>
      </c>
      <c r="I41" s="26">
        <f t="shared" si="2"/>
        <v>75.94789915966386</v>
      </c>
      <c r="J41" s="10">
        <f t="shared" si="3"/>
        <v>14.430100840336124</v>
      </c>
      <c r="K41" s="11">
        <f t="shared" si="4"/>
        <v>90.37799999999999</v>
      </c>
      <c r="M41" s="16"/>
    </row>
    <row r="42" spans="1:13" ht="12.75">
      <c r="A42" s="27"/>
      <c r="B42" s="31">
        <v>39</v>
      </c>
      <c r="C42" s="13">
        <v>500</v>
      </c>
      <c r="D42" s="9" t="s">
        <v>27</v>
      </c>
      <c r="E42" s="22" t="s">
        <v>31</v>
      </c>
      <c r="F42" s="12">
        <f t="shared" si="0"/>
        <v>1.680672268907563</v>
      </c>
      <c r="G42" s="12">
        <f t="shared" si="1"/>
        <v>0.31932773109243695</v>
      </c>
      <c r="H42" s="25">
        <v>2</v>
      </c>
      <c r="I42" s="26">
        <f t="shared" si="2"/>
        <v>50.63193277310925</v>
      </c>
      <c r="J42" s="10">
        <f t="shared" si="3"/>
        <v>9.620067226890754</v>
      </c>
      <c r="K42" s="11">
        <f t="shared" si="4"/>
        <v>60.252</v>
      </c>
      <c r="M42" s="16"/>
    </row>
    <row r="43" spans="1:13" ht="12.75">
      <c r="A43" s="27"/>
      <c r="B43" s="31">
        <v>40</v>
      </c>
      <c r="C43" s="13">
        <v>700</v>
      </c>
      <c r="D43" s="9" t="s">
        <v>32</v>
      </c>
      <c r="E43" s="22" t="s">
        <v>9</v>
      </c>
      <c r="F43" s="12">
        <f t="shared" si="0"/>
        <v>2.100840336134454</v>
      </c>
      <c r="G43" s="12">
        <f t="shared" si="1"/>
        <v>0.39915966386554613</v>
      </c>
      <c r="H43" s="25">
        <v>2.5</v>
      </c>
      <c r="I43" s="26">
        <f t="shared" si="2"/>
        <v>63.28991596638656</v>
      </c>
      <c r="J43" s="10">
        <f t="shared" si="3"/>
        <v>12.025084033613439</v>
      </c>
      <c r="K43" s="11">
        <f t="shared" si="4"/>
        <v>75.315</v>
      </c>
      <c r="M43" s="16"/>
    </row>
    <row r="44" spans="1:13" ht="12.75">
      <c r="A44" s="27"/>
      <c r="B44" s="31">
        <v>41</v>
      </c>
      <c r="C44" s="13">
        <v>700</v>
      </c>
      <c r="D44" s="4" t="s">
        <v>0</v>
      </c>
      <c r="E44" s="22" t="s">
        <v>9</v>
      </c>
      <c r="F44" s="12">
        <f t="shared" si="0"/>
        <v>1.680672268907563</v>
      </c>
      <c r="G44" s="12">
        <f t="shared" si="1"/>
        <v>0.31932773109243695</v>
      </c>
      <c r="H44" s="25">
        <v>2</v>
      </c>
      <c r="I44" s="26">
        <f t="shared" si="2"/>
        <v>50.63193277310925</v>
      </c>
      <c r="J44" s="10">
        <f t="shared" si="3"/>
        <v>9.620067226890754</v>
      </c>
      <c r="K44" s="11">
        <f t="shared" si="4"/>
        <v>60.252</v>
      </c>
      <c r="M44" s="16"/>
    </row>
    <row r="45" spans="1:13" ht="12.75">
      <c r="A45" s="27"/>
      <c r="B45" s="31">
        <v>42</v>
      </c>
      <c r="C45" s="13">
        <v>700</v>
      </c>
      <c r="D45" s="4" t="s">
        <v>0</v>
      </c>
      <c r="E45" s="22" t="s">
        <v>19</v>
      </c>
      <c r="F45" s="12">
        <f t="shared" si="0"/>
        <v>2.100840336134454</v>
      </c>
      <c r="G45" s="12">
        <f t="shared" si="1"/>
        <v>0.39915966386554613</v>
      </c>
      <c r="H45" s="25">
        <v>2.5</v>
      </c>
      <c r="I45" s="26">
        <f t="shared" si="2"/>
        <v>63.28991596638656</v>
      </c>
      <c r="J45" s="10">
        <f t="shared" si="3"/>
        <v>12.025084033613439</v>
      </c>
      <c r="K45" s="11">
        <f t="shared" si="4"/>
        <v>75.315</v>
      </c>
      <c r="M45" s="16"/>
    </row>
    <row r="46" spans="1:13" ht="12.75">
      <c r="A46" s="27"/>
      <c r="B46" s="31">
        <v>43</v>
      </c>
      <c r="C46" s="13">
        <v>700</v>
      </c>
      <c r="D46" s="4" t="s">
        <v>0</v>
      </c>
      <c r="E46" s="22" t="s">
        <v>10</v>
      </c>
      <c r="F46" s="12">
        <f t="shared" si="0"/>
        <v>2.5210084033613445</v>
      </c>
      <c r="G46" s="12">
        <f t="shared" si="1"/>
        <v>0.47899159663865554</v>
      </c>
      <c r="H46" s="25">
        <v>3</v>
      </c>
      <c r="I46" s="26">
        <f t="shared" si="2"/>
        <v>75.94789915966386</v>
      </c>
      <c r="J46" s="10">
        <f t="shared" si="3"/>
        <v>14.430100840336124</v>
      </c>
      <c r="K46" s="11">
        <f t="shared" si="4"/>
        <v>90.37799999999999</v>
      </c>
      <c r="M46" s="16"/>
    </row>
    <row r="47" spans="1:13" ht="12.75">
      <c r="A47" s="27"/>
      <c r="B47" s="31">
        <v>44</v>
      </c>
      <c r="C47" s="13">
        <v>700</v>
      </c>
      <c r="D47" s="4" t="s">
        <v>33</v>
      </c>
      <c r="E47" s="22" t="s">
        <v>9</v>
      </c>
      <c r="F47" s="12">
        <f t="shared" si="0"/>
        <v>5.882352941176471</v>
      </c>
      <c r="G47" s="12">
        <f t="shared" si="1"/>
        <v>1.117647058823529</v>
      </c>
      <c r="H47" s="25">
        <v>7</v>
      </c>
      <c r="I47" s="26">
        <f t="shared" si="2"/>
        <v>177.21176470588236</v>
      </c>
      <c r="J47" s="10">
        <f t="shared" si="3"/>
        <v>33.670235294117646</v>
      </c>
      <c r="K47" s="11">
        <f t="shared" si="4"/>
        <v>210.882</v>
      </c>
      <c r="M47" s="16"/>
    </row>
    <row r="48" spans="1:13" ht="12.75">
      <c r="A48" s="27"/>
      <c r="B48" s="31">
        <v>45</v>
      </c>
      <c r="C48" s="13">
        <v>700</v>
      </c>
      <c r="D48" s="4" t="s">
        <v>34</v>
      </c>
      <c r="E48" s="22" t="s">
        <v>9</v>
      </c>
      <c r="F48" s="12">
        <f t="shared" si="0"/>
        <v>5.882352941176471</v>
      </c>
      <c r="G48" s="12">
        <f t="shared" si="1"/>
        <v>1.117647058823529</v>
      </c>
      <c r="H48" s="25">
        <v>7</v>
      </c>
      <c r="I48" s="26">
        <f t="shared" si="2"/>
        <v>177.21176470588236</v>
      </c>
      <c r="J48" s="10">
        <f t="shared" si="3"/>
        <v>33.670235294117646</v>
      </c>
      <c r="K48" s="11">
        <f t="shared" si="4"/>
        <v>210.882</v>
      </c>
      <c r="M48" s="16"/>
    </row>
    <row r="49" spans="1:13" ht="12.75">
      <c r="A49" s="27"/>
      <c r="B49" s="31">
        <v>46</v>
      </c>
      <c r="C49" s="13">
        <v>700</v>
      </c>
      <c r="D49" s="4" t="s">
        <v>35</v>
      </c>
      <c r="E49" s="22" t="s">
        <v>9</v>
      </c>
      <c r="F49" s="12">
        <f t="shared" si="0"/>
        <v>5.882352941176471</v>
      </c>
      <c r="G49" s="12">
        <f t="shared" si="1"/>
        <v>1.117647058823529</v>
      </c>
      <c r="H49" s="25">
        <v>7</v>
      </c>
      <c r="I49" s="26">
        <f t="shared" si="2"/>
        <v>177.21176470588236</v>
      </c>
      <c r="J49" s="10">
        <f t="shared" si="3"/>
        <v>33.670235294117646</v>
      </c>
      <c r="K49" s="11">
        <f t="shared" si="4"/>
        <v>210.882</v>
      </c>
      <c r="M49" s="16"/>
    </row>
    <row r="50" spans="1:13" ht="12.75">
      <c r="A50" s="27"/>
      <c r="B50" s="31">
        <v>47</v>
      </c>
      <c r="C50" s="13">
        <v>700</v>
      </c>
      <c r="D50" s="4" t="s">
        <v>36</v>
      </c>
      <c r="E50" s="22" t="s">
        <v>9</v>
      </c>
      <c r="F50" s="12">
        <f t="shared" si="0"/>
        <v>5.882352941176471</v>
      </c>
      <c r="G50" s="12">
        <f t="shared" si="1"/>
        <v>1.117647058823529</v>
      </c>
      <c r="H50" s="25">
        <v>7</v>
      </c>
      <c r="I50" s="26">
        <f t="shared" si="2"/>
        <v>177.21176470588236</v>
      </c>
      <c r="J50" s="10">
        <f t="shared" si="3"/>
        <v>33.670235294117646</v>
      </c>
      <c r="K50" s="11">
        <f t="shared" si="4"/>
        <v>210.882</v>
      </c>
      <c r="M50" s="16"/>
    </row>
    <row r="51" spans="1:13" ht="12.75">
      <c r="A51" s="27"/>
      <c r="B51" s="31">
        <v>48</v>
      </c>
      <c r="C51" s="13">
        <v>700</v>
      </c>
      <c r="D51" s="4" t="s">
        <v>0</v>
      </c>
      <c r="E51" s="22" t="s">
        <v>22</v>
      </c>
      <c r="F51" s="12">
        <f t="shared" si="0"/>
        <v>2.5210084033613445</v>
      </c>
      <c r="G51" s="12">
        <f t="shared" si="1"/>
        <v>0.47899159663865554</v>
      </c>
      <c r="H51" s="25">
        <v>3</v>
      </c>
      <c r="I51" s="26">
        <f t="shared" si="2"/>
        <v>75.94789915966386</v>
      </c>
      <c r="J51" s="10">
        <f t="shared" si="3"/>
        <v>14.430100840336124</v>
      </c>
      <c r="K51" s="11">
        <f t="shared" si="4"/>
        <v>90.37799999999999</v>
      </c>
      <c r="M51" s="16"/>
    </row>
    <row r="52" spans="1:13" ht="12.75">
      <c r="A52" s="27"/>
      <c r="B52" s="31">
        <v>49</v>
      </c>
      <c r="C52" s="13">
        <v>700</v>
      </c>
      <c r="D52" s="4" t="s">
        <v>0</v>
      </c>
      <c r="E52" s="22" t="s">
        <v>25</v>
      </c>
      <c r="F52" s="12">
        <f t="shared" si="0"/>
        <v>2.5210084033613445</v>
      </c>
      <c r="G52" s="12">
        <f t="shared" si="1"/>
        <v>0.47899159663865554</v>
      </c>
      <c r="H52" s="25">
        <v>3</v>
      </c>
      <c r="I52" s="26">
        <f t="shared" si="2"/>
        <v>75.94789915966386</v>
      </c>
      <c r="J52" s="10">
        <f t="shared" si="3"/>
        <v>14.430100840336124</v>
      </c>
      <c r="K52" s="11">
        <f t="shared" si="4"/>
        <v>90.37799999999999</v>
      </c>
      <c r="M52" s="16"/>
    </row>
    <row r="53" spans="1:13" ht="12.75">
      <c r="A53" s="27"/>
      <c r="B53" s="31">
        <v>50</v>
      </c>
      <c r="C53" s="13">
        <v>700</v>
      </c>
      <c r="D53" s="4" t="s">
        <v>0</v>
      </c>
      <c r="E53" s="22" t="s">
        <v>31</v>
      </c>
      <c r="F53" s="12">
        <f t="shared" si="0"/>
        <v>2.5210084033613445</v>
      </c>
      <c r="G53" s="12">
        <f t="shared" si="1"/>
        <v>0.47899159663865554</v>
      </c>
      <c r="H53" s="25">
        <v>3</v>
      </c>
      <c r="I53" s="26">
        <f t="shared" si="2"/>
        <v>75.94789915966386</v>
      </c>
      <c r="J53" s="10">
        <f t="shared" si="3"/>
        <v>14.430100840336124</v>
      </c>
      <c r="K53" s="11">
        <f t="shared" si="4"/>
        <v>90.37799999999999</v>
      </c>
      <c r="M53" s="16"/>
    </row>
    <row r="54" spans="1:13" ht="12.75">
      <c r="A54" s="27"/>
      <c r="B54" s="31">
        <v>51</v>
      </c>
      <c r="C54" s="13">
        <v>700</v>
      </c>
      <c r="D54" s="4" t="s">
        <v>0</v>
      </c>
      <c r="E54" s="22" t="s">
        <v>10</v>
      </c>
      <c r="F54" s="12">
        <f t="shared" si="0"/>
        <v>2.5210084033613445</v>
      </c>
      <c r="G54" s="12">
        <f t="shared" si="1"/>
        <v>0.47899159663865554</v>
      </c>
      <c r="H54" s="25">
        <v>3</v>
      </c>
      <c r="I54" s="26">
        <f t="shared" si="2"/>
        <v>75.94789915966386</v>
      </c>
      <c r="J54" s="10">
        <f t="shared" si="3"/>
        <v>14.430100840336124</v>
      </c>
      <c r="K54" s="11">
        <f t="shared" si="4"/>
        <v>90.37799999999999</v>
      </c>
      <c r="M54" s="16"/>
    </row>
    <row r="55" spans="1:13" ht="12.75">
      <c r="A55" s="27"/>
      <c r="B55" s="31">
        <v>52</v>
      </c>
      <c r="C55" s="13">
        <v>700</v>
      </c>
      <c r="D55" s="4" t="s">
        <v>0</v>
      </c>
      <c r="E55" s="22" t="s">
        <v>37</v>
      </c>
      <c r="F55" s="12">
        <f t="shared" si="0"/>
        <v>2.5210084033613445</v>
      </c>
      <c r="G55" s="12">
        <f t="shared" si="1"/>
        <v>0.47899159663865554</v>
      </c>
      <c r="H55" s="25">
        <v>3</v>
      </c>
      <c r="I55" s="26">
        <f t="shared" si="2"/>
        <v>75.94789915966386</v>
      </c>
      <c r="J55" s="10">
        <f t="shared" si="3"/>
        <v>14.430100840336124</v>
      </c>
      <c r="K55" s="11">
        <f t="shared" si="4"/>
        <v>90.37799999999999</v>
      </c>
      <c r="M55" s="16"/>
    </row>
    <row r="56" spans="1:13" ht="12.75">
      <c r="A56" s="27"/>
      <c r="B56" s="31">
        <v>53</v>
      </c>
      <c r="C56" s="13">
        <v>700</v>
      </c>
      <c r="D56" s="4" t="s">
        <v>0</v>
      </c>
      <c r="E56" s="22" t="s">
        <v>38</v>
      </c>
      <c r="F56" s="12">
        <f t="shared" si="0"/>
        <v>2.9411764705882355</v>
      </c>
      <c r="G56" s="12">
        <f t="shared" si="1"/>
        <v>0.5588235294117645</v>
      </c>
      <c r="H56" s="25">
        <v>3.5</v>
      </c>
      <c r="I56" s="26">
        <f t="shared" si="2"/>
        <v>88.60588235294118</v>
      </c>
      <c r="J56" s="10">
        <f t="shared" si="3"/>
        <v>16.835117647058823</v>
      </c>
      <c r="K56" s="11">
        <f t="shared" si="4"/>
        <v>105.441</v>
      </c>
      <c r="M56" s="16"/>
    </row>
    <row r="57" spans="1:13" ht="12.75">
      <c r="A57" s="27"/>
      <c r="B57" s="31">
        <v>54</v>
      </c>
      <c r="C57" s="13">
        <v>700</v>
      </c>
      <c r="D57" s="4" t="s">
        <v>0</v>
      </c>
      <c r="E57" s="22" t="s">
        <v>29</v>
      </c>
      <c r="F57" s="12">
        <f t="shared" si="0"/>
        <v>2.5210084033613445</v>
      </c>
      <c r="G57" s="12">
        <f t="shared" si="1"/>
        <v>0.47899159663865554</v>
      </c>
      <c r="H57" s="25">
        <v>3</v>
      </c>
      <c r="I57" s="26">
        <f t="shared" si="2"/>
        <v>75.94789915966386</v>
      </c>
      <c r="J57" s="10">
        <f t="shared" si="3"/>
        <v>14.430100840336124</v>
      </c>
      <c r="K57" s="11">
        <f t="shared" si="4"/>
        <v>90.37799999999999</v>
      </c>
      <c r="M57" s="16"/>
    </row>
    <row r="58" spans="1:13" ht="12.75">
      <c r="A58" s="27"/>
      <c r="B58" s="31">
        <v>55</v>
      </c>
      <c r="C58" s="13">
        <v>700</v>
      </c>
      <c r="D58" s="4" t="s">
        <v>0</v>
      </c>
      <c r="E58" s="22" t="s">
        <v>25</v>
      </c>
      <c r="F58" s="12">
        <f t="shared" si="0"/>
        <v>2.5210084033613445</v>
      </c>
      <c r="G58" s="12">
        <f t="shared" si="1"/>
        <v>0.47899159663865554</v>
      </c>
      <c r="H58" s="25">
        <v>3</v>
      </c>
      <c r="I58" s="26">
        <f t="shared" si="2"/>
        <v>75.94789915966386</v>
      </c>
      <c r="J58" s="10">
        <f t="shared" si="3"/>
        <v>14.430100840336124</v>
      </c>
      <c r="K58" s="11">
        <f t="shared" si="4"/>
        <v>90.37799999999999</v>
      </c>
      <c r="M58" s="16"/>
    </row>
    <row r="59" spans="1:13" ht="12.75">
      <c r="A59" s="27"/>
      <c r="B59" s="31">
        <v>56</v>
      </c>
      <c r="C59" s="13">
        <v>700</v>
      </c>
      <c r="D59" s="4" t="s">
        <v>39</v>
      </c>
      <c r="E59" s="22" t="s">
        <v>9</v>
      </c>
      <c r="F59" s="12">
        <f t="shared" si="0"/>
        <v>6.302521008403362</v>
      </c>
      <c r="G59" s="12">
        <f t="shared" si="1"/>
        <v>1.197478991596638</v>
      </c>
      <c r="H59" s="25">
        <v>7.5</v>
      </c>
      <c r="I59" s="26">
        <f t="shared" si="2"/>
        <v>189.8697478991597</v>
      </c>
      <c r="J59" s="10">
        <f t="shared" si="3"/>
        <v>36.075252100840345</v>
      </c>
      <c r="K59" s="11">
        <f t="shared" si="4"/>
        <v>225.94500000000005</v>
      </c>
      <c r="M59" s="16"/>
    </row>
    <row r="60" spans="1:13" ht="12.75">
      <c r="A60" s="27"/>
      <c r="B60" s="31">
        <v>57</v>
      </c>
      <c r="C60" s="13">
        <v>700</v>
      </c>
      <c r="D60" s="4" t="s">
        <v>40</v>
      </c>
      <c r="E60" s="22" t="s">
        <v>9</v>
      </c>
      <c r="F60" s="12">
        <f t="shared" si="0"/>
        <v>2.5210084033613445</v>
      </c>
      <c r="G60" s="12">
        <f t="shared" si="1"/>
        <v>0.47899159663865554</v>
      </c>
      <c r="H60" s="25">
        <v>3</v>
      </c>
      <c r="I60" s="26">
        <f t="shared" si="2"/>
        <v>75.94789915966386</v>
      </c>
      <c r="J60" s="10">
        <f t="shared" si="3"/>
        <v>14.430100840336124</v>
      </c>
      <c r="K60" s="11">
        <f t="shared" si="4"/>
        <v>90.37799999999999</v>
      </c>
      <c r="M60" s="16"/>
    </row>
    <row r="61" spans="1:13" ht="12.75">
      <c r="A61" s="27"/>
      <c r="B61" s="31">
        <v>58</v>
      </c>
      <c r="C61" s="13">
        <v>750</v>
      </c>
      <c r="D61" s="4" t="s">
        <v>41</v>
      </c>
      <c r="E61" s="22" t="s">
        <v>13</v>
      </c>
      <c r="F61" s="12">
        <f t="shared" si="0"/>
        <v>4.201680672268908</v>
      </c>
      <c r="G61" s="12">
        <f t="shared" si="1"/>
        <v>0.7983193277310923</v>
      </c>
      <c r="H61" s="25">
        <v>5</v>
      </c>
      <c r="I61" s="26">
        <f t="shared" si="2"/>
        <v>126.57983193277312</v>
      </c>
      <c r="J61" s="10">
        <f t="shared" si="3"/>
        <v>24.050168067226878</v>
      </c>
      <c r="K61" s="11">
        <f t="shared" si="4"/>
        <v>150.63</v>
      </c>
      <c r="M61" s="16"/>
    </row>
    <row r="62" spans="1:13" ht="12.75">
      <c r="A62" s="27"/>
      <c r="B62" s="31">
        <v>59</v>
      </c>
      <c r="C62" s="13">
        <v>750</v>
      </c>
      <c r="D62" s="4" t="s">
        <v>42</v>
      </c>
      <c r="E62" s="22" t="s">
        <v>28</v>
      </c>
      <c r="F62" s="12">
        <f t="shared" si="0"/>
        <v>3.361344537815126</v>
      </c>
      <c r="G62" s="12">
        <f t="shared" si="1"/>
        <v>0.6386554621848739</v>
      </c>
      <c r="H62" s="25">
        <v>4</v>
      </c>
      <c r="I62" s="26">
        <f t="shared" si="2"/>
        <v>101.2638655462185</v>
      </c>
      <c r="J62" s="10">
        <f t="shared" si="3"/>
        <v>19.240134453781508</v>
      </c>
      <c r="K62" s="11">
        <f t="shared" si="4"/>
        <v>120.504</v>
      </c>
      <c r="M62" s="16"/>
    </row>
    <row r="63" spans="1:13" ht="12.75">
      <c r="A63" s="27"/>
      <c r="B63" s="31">
        <v>60</v>
      </c>
      <c r="C63" s="13">
        <v>750</v>
      </c>
      <c r="D63" s="4" t="s">
        <v>17</v>
      </c>
      <c r="E63" s="22" t="s">
        <v>13</v>
      </c>
      <c r="F63" s="12">
        <f t="shared" si="0"/>
        <v>3.361344537815126</v>
      </c>
      <c r="G63" s="12">
        <f t="shared" si="1"/>
        <v>0.6386554621848739</v>
      </c>
      <c r="H63" s="25">
        <v>4</v>
      </c>
      <c r="I63" s="26">
        <f t="shared" si="2"/>
        <v>101.2638655462185</v>
      </c>
      <c r="J63" s="10">
        <f t="shared" si="3"/>
        <v>19.240134453781508</v>
      </c>
      <c r="K63" s="11">
        <f t="shared" si="4"/>
        <v>120.504</v>
      </c>
      <c r="M63" s="16"/>
    </row>
    <row r="64" spans="1:13" ht="12.75">
      <c r="A64" s="27"/>
      <c r="B64" s="31">
        <v>61</v>
      </c>
      <c r="C64" s="13">
        <v>750</v>
      </c>
      <c r="D64" s="4" t="s">
        <v>43</v>
      </c>
      <c r="E64" s="22" t="s">
        <v>9</v>
      </c>
      <c r="F64" s="12">
        <f t="shared" si="0"/>
        <v>1.680672268907563</v>
      </c>
      <c r="G64" s="12">
        <f t="shared" si="1"/>
        <v>0.31932773109243695</v>
      </c>
      <c r="H64" s="25">
        <v>2</v>
      </c>
      <c r="I64" s="26">
        <f t="shared" si="2"/>
        <v>50.63193277310925</v>
      </c>
      <c r="J64" s="10">
        <f t="shared" si="3"/>
        <v>9.620067226890754</v>
      </c>
      <c r="K64" s="11">
        <f t="shared" si="4"/>
        <v>60.252</v>
      </c>
      <c r="M64" s="16"/>
    </row>
    <row r="65" spans="1:13" ht="12.75">
      <c r="A65" s="27"/>
      <c r="B65" s="31">
        <v>62</v>
      </c>
      <c r="C65" s="13">
        <v>750</v>
      </c>
      <c r="D65" s="4" t="s">
        <v>43</v>
      </c>
      <c r="E65" s="22" t="s">
        <v>9</v>
      </c>
      <c r="F65" s="12">
        <f t="shared" si="0"/>
        <v>2.5210084033613445</v>
      </c>
      <c r="G65" s="12">
        <f t="shared" si="1"/>
        <v>0.47899159663865554</v>
      </c>
      <c r="H65" s="25">
        <v>3</v>
      </c>
      <c r="I65" s="26">
        <f t="shared" si="2"/>
        <v>75.94789915966386</v>
      </c>
      <c r="J65" s="10">
        <f t="shared" si="3"/>
        <v>14.430100840336124</v>
      </c>
      <c r="K65" s="11">
        <f t="shared" si="4"/>
        <v>90.37799999999999</v>
      </c>
      <c r="M65" s="16"/>
    </row>
    <row r="66" spans="1:13" ht="12.75">
      <c r="A66" s="27"/>
      <c r="B66" s="31">
        <v>63</v>
      </c>
      <c r="C66" s="13">
        <v>1500</v>
      </c>
      <c r="D66" s="4" t="s">
        <v>11</v>
      </c>
      <c r="E66" s="22" t="s">
        <v>13</v>
      </c>
      <c r="F66" s="12">
        <f t="shared" si="0"/>
        <v>10.084033613445378</v>
      </c>
      <c r="G66" s="12">
        <f t="shared" si="1"/>
        <v>1.9159663865546221</v>
      </c>
      <c r="H66" s="25">
        <v>12</v>
      </c>
      <c r="I66" s="26">
        <f t="shared" si="2"/>
        <v>303.79159663865545</v>
      </c>
      <c r="J66" s="10">
        <f t="shared" si="3"/>
        <v>57.720403361344495</v>
      </c>
      <c r="K66" s="11">
        <f t="shared" si="4"/>
        <v>361.51199999999994</v>
      </c>
      <c r="M66" s="16"/>
    </row>
    <row r="67" spans="1:13" ht="13.5" thickBot="1">
      <c r="A67" s="27"/>
      <c r="B67" s="32">
        <v>64</v>
      </c>
      <c r="C67" s="33">
        <v>1500</v>
      </c>
      <c r="D67" s="34" t="s">
        <v>12</v>
      </c>
      <c r="E67" s="35" t="s">
        <v>13</v>
      </c>
      <c r="F67" s="14">
        <f t="shared" si="0"/>
        <v>10.084033613445378</v>
      </c>
      <c r="G67" s="14">
        <f t="shared" si="1"/>
        <v>1.9159663865546221</v>
      </c>
      <c r="H67" s="36">
        <v>12</v>
      </c>
      <c r="I67" s="37">
        <f t="shared" si="2"/>
        <v>303.79159663865545</v>
      </c>
      <c r="J67" s="38">
        <f t="shared" si="3"/>
        <v>57.720403361344495</v>
      </c>
      <c r="K67" s="39">
        <f t="shared" si="4"/>
        <v>361.51199999999994</v>
      </c>
      <c r="M67" s="16"/>
    </row>
    <row r="69" spans="2:9" ht="12.75">
      <c r="B69" s="42"/>
      <c r="C69" s="42"/>
      <c r="D69" s="42"/>
      <c r="E69" s="42"/>
      <c r="F69" s="42"/>
      <c r="G69" s="42"/>
      <c r="H69" s="42"/>
      <c r="I69" s="42"/>
    </row>
    <row r="70" spans="2:9" ht="12.75">
      <c r="B70" s="15"/>
      <c r="C70" s="43"/>
      <c r="D70" s="43"/>
      <c r="E70" s="43"/>
      <c r="F70" s="43"/>
      <c r="G70" s="43"/>
      <c r="H70" s="43"/>
      <c r="I70" s="43"/>
    </row>
    <row r="71" spans="2:9" ht="12.75">
      <c r="B71" s="15"/>
      <c r="C71" s="43"/>
      <c r="D71" s="43"/>
      <c r="E71" s="43"/>
      <c r="F71" s="43"/>
      <c r="G71" s="43"/>
      <c r="H71" s="43"/>
      <c r="I71" s="43"/>
    </row>
    <row r="73" spans="2:11" ht="12.75">
      <c r="B73" s="44" t="s">
        <v>44</v>
      </c>
      <c r="C73" s="44"/>
      <c r="D73" s="44"/>
      <c r="E73" s="44"/>
      <c r="F73" s="44"/>
      <c r="G73" s="44"/>
      <c r="H73" s="44"/>
      <c r="I73" s="44"/>
      <c r="J73" s="44"/>
      <c r="K73" s="44"/>
    </row>
    <row r="74" spans="2:11" ht="12.75">
      <c r="B74" s="45" t="s">
        <v>46</v>
      </c>
      <c r="C74" s="45"/>
      <c r="D74" s="45"/>
      <c r="E74" s="45"/>
      <c r="F74" s="45"/>
      <c r="G74" s="45"/>
      <c r="H74" s="45"/>
      <c r="I74" s="45"/>
      <c r="J74" s="45"/>
      <c r="K74" s="45"/>
    </row>
    <row r="75" spans="2:11" ht="12.75">
      <c r="B75" s="40" t="s">
        <v>45</v>
      </c>
      <c r="C75" s="40"/>
      <c r="D75" s="40"/>
      <c r="E75" s="40"/>
      <c r="F75" s="40"/>
      <c r="G75" s="40"/>
      <c r="H75" s="40"/>
      <c r="I75" s="40"/>
      <c r="J75" s="40"/>
      <c r="K75" s="40"/>
    </row>
  </sheetData>
  <sheetProtection password="CF19" sheet="1" objects="1" scenarios="1"/>
  <mergeCells count="7">
    <mergeCell ref="B75:K75"/>
    <mergeCell ref="B1:I1"/>
    <mergeCell ref="B69:I69"/>
    <mergeCell ref="C70:I70"/>
    <mergeCell ref="C71:I71"/>
    <mergeCell ref="B73:K73"/>
    <mergeCell ref="B74:K7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2010-02-04T15:38:05Z</cp:lastPrinted>
  <dcterms:created xsi:type="dcterms:W3CDTF">2008-05-12T14:03:47Z</dcterms:created>
  <dcterms:modified xsi:type="dcterms:W3CDTF">2010-02-04T15:39:16Z</dcterms:modified>
  <cp:category/>
  <cp:version/>
  <cp:contentType/>
  <cp:contentStatus/>
</cp:coreProperties>
</file>