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Zena" sheetId="1" r:id="rId1"/>
  </sheets>
  <definedNames>
    <definedName name="_xlnm.Print_Area" localSheetId="0">'Zena'!$B$1:$K$45</definedName>
  </definedNames>
  <calcPr fullCalcOnLoad="1"/>
</workbook>
</file>

<file path=xl/sharedStrings.xml><?xml version="1.0" encoding="utf-8"?>
<sst xmlns="http://schemas.openxmlformats.org/spreadsheetml/2006/main" count="86" uniqueCount="43">
  <si>
    <t>Zena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</si>
  <si>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</si>
  <si>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</si>
  <si>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</si>
  <si>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</si>
  <si>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</si>
  <si>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</si>
  <si>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</si>
  <si>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Alan</t>
  </si>
  <si>
    <t>biela</t>
  </si>
  <si>
    <t>Bota</t>
  </si>
  <si>
    <t>Palline</t>
  </si>
  <si>
    <t>Lucia</t>
  </si>
  <si>
    <t>Conica</t>
  </si>
  <si>
    <t>Jezibaba</t>
  </si>
  <si>
    <t>farebné</t>
  </si>
  <si>
    <t>Adam</t>
  </si>
  <si>
    <t>Eva</t>
  </si>
  <si>
    <t>Yveta</t>
  </si>
  <si>
    <t>Irena</t>
  </si>
  <si>
    <t>Ema</t>
  </si>
  <si>
    <t>Primula</t>
  </si>
  <si>
    <t>Viola</t>
  </si>
  <si>
    <t>Botička</t>
  </si>
  <si>
    <t>Botička semišovaná</t>
  </si>
  <si>
    <t>farebná</t>
  </si>
  <si>
    <t>Mardona</t>
  </si>
  <si>
    <t>Romana</t>
  </si>
  <si>
    <t>Primula s uzaverom</t>
  </si>
  <si>
    <t>zelená</t>
  </si>
  <si>
    <t>Lui</t>
  </si>
  <si>
    <t>Elle</t>
  </si>
  <si>
    <t>Amoure</t>
  </si>
  <si>
    <t>Nixe</t>
  </si>
  <si>
    <t>Lola</t>
  </si>
  <si>
    <t>Juliana</t>
  </si>
  <si>
    <t>Valentino</t>
  </si>
  <si>
    <t>Elena</t>
  </si>
  <si>
    <t>Natasa</t>
  </si>
  <si>
    <t>Silueta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</si>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</sst>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0" fontId="2" fillId="0" borderId="0" xfId="0" applyFont="1" applyFill="1" applyAlignment="1">
      <alignment/>
    </xf>
    <xf numFmtId="165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3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5"/>
  <sheetViews>
    <sheetView tabSelected="1" zoomScale="75" zoomScaleNormal="75" zoomScalePageLayoutView="0" workbookViewId="0" topLeftCell="A1">
      <selection activeCell="B1" sqref="B1:K45"/>
    </sheetView>
  </sheetViews>
  <sheetFormatPr defaultColWidth="9.140625" defaultRowHeight="12.75"/>
  <cols>
    <col min="2" max="2" width="11.00390625" style="0" customWidth="1"/>
    <col min="3" max="3" width="7.57421875" style="0" customWidth="1"/>
    <col min="4" max="4" width="20.57421875" style="0" customWidth="1"/>
    <col min="7" max="7" width="11.28125" style="0" customWidth="1"/>
    <col min="8" max="8" width="9.28125" style="0" bestFit="1" customWidth="1"/>
    <col min="9" max="9" width="11.57421875" style="0" customWidth="1"/>
    <col min="11" max="11" width="11.00390625" style="0" customWidth="1"/>
  </cols>
  <sheetData>
    <row r="1" spans="2:12" ht="25.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11"/>
    </row>
    <row r="2" ht="13.5" thickBot="1"/>
    <row r="3" spans="2:11" ht="26.25" thickBot="1">
      <c r="B3" s="1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5" t="s">
        <v>5</v>
      </c>
      <c r="J3" s="5" t="s">
        <v>6</v>
      </c>
      <c r="K3" s="6" t="s">
        <v>7</v>
      </c>
    </row>
    <row r="4" spans="2:15" ht="12.75">
      <c r="B4" s="21">
        <v>1</v>
      </c>
      <c r="C4" s="1">
        <v>40</v>
      </c>
      <c r="D4" s="22" t="s">
        <v>8</v>
      </c>
      <c r="E4" s="1" t="s">
        <v>9</v>
      </c>
      <c r="F4" s="7">
        <f>H4/1.19</f>
        <v>1.680672268907563</v>
      </c>
      <c r="G4" s="7">
        <f>H4-F4</f>
        <v>0.31932773109243695</v>
      </c>
      <c r="H4" s="12">
        <v>2</v>
      </c>
      <c r="I4" s="13">
        <f>F4*30.126</f>
        <v>50.63193277310925</v>
      </c>
      <c r="J4" s="14">
        <f>K4-I4</f>
        <v>9.620067226890754</v>
      </c>
      <c r="K4" s="15">
        <f>I4*1.19</f>
        <v>60.252</v>
      </c>
      <c r="M4" s="9"/>
      <c r="N4" s="9"/>
      <c r="O4" s="9"/>
    </row>
    <row r="5" spans="2:15" ht="12.75">
      <c r="B5" s="23">
        <v>2</v>
      </c>
      <c r="C5" s="2">
        <v>50</v>
      </c>
      <c r="D5" s="3" t="s">
        <v>10</v>
      </c>
      <c r="E5" s="2" t="s">
        <v>9</v>
      </c>
      <c r="F5" s="8">
        <f aca="true" t="shared" si="0" ref="F5:F39">H5/1.19</f>
        <v>1.680672268907563</v>
      </c>
      <c r="G5" s="8">
        <f aca="true" t="shared" si="1" ref="G5:G39">H5-F5</f>
        <v>0.31932773109243695</v>
      </c>
      <c r="H5" s="18">
        <v>2</v>
      </c>
      <c r="I5" s="19">
        <f aca="true" t="shared" si="2" ref="I5:I39">F5*30.126</f>
        <v>50.63193277310925</v>
      </c>
      <c r="J5" s="20">
        <f aca="true" t="shared" si="3" ref="J5:J39">K5-I5</f>
        <v>9.620067226890754</v>
      </c>
      <c r="K5" s="24">
        <f aca="true" t="shared" si="4" ref="K5:K39">I5*1.19</f>
        <v>60.252</v>
      </c>
      <c r="M5" s="9"/>
      <c r="N5" s="9"/>
      <c r="O5" s="9"/>
    </row>
    <row r="6" spans="2:15" ht="12.75">
      <c r="B6" s="23">
        <v>3</v>
      </c>
      <c r="C6" s="2">
        <v>100</v>
      </c>
      <c r="D6" s="4" t="s">
        <v>11</v>
      </c>
      <c r="E6" s="2" t="s">
        <v>9</v>
      </c>
      <c r="F6" s="8">
        <f t="shared" si="0"/>
        <v>1.2605042016806722</v>
      </c>
      <c r="G6" s="8">
        <f t="shared" si="1"/>
        <v>0.23949579831932777</v>
      </c>
      <c r="H6" s="18">
        <v>1.5</v>
      </c>
      <c r="I6" s="19">
        <f t="shared" si="2"/>
        <v>37.97394957983193</v>
      </c>
      <c r="J6" s="20">
        <f t="shared" si="3"/>
        <v>7.215050420168062</v>
      </c>
      <c r="K6" s="24">
        <f t="shared" si="4"/>
        <v>45.18899999999999</v>
      </c>
      <c r="M6" s="9"/>
      <c r="N6" s="9"/>
      <c r="O6" s="9"/>
    </row>
    <row r="7" spans="2:15" ht="12.75">
      <c r="B7" s="23">
        <v>4</v>
      </c>
      <c r="C7" s="2">
        <v>100</v>
      </c>
      <c r="D7" s="4" t="s">
        <v>12</v>
      </c>
      <c r="E7" s="2" t="s">
        <v>9</v>
      </c>
      <c r="F7" s="8">
        <f t="shared" si="0"/>
        <v>1.680672268907563</v>
      </c>
      <c r="G7" s="8">
        <f t="shared" si="1"/>
        <v>0.31932773109243695</v>
      </c>
      <c r="H7" s="18">
        <v>2</v>
      </c>
      <c r="I7" s="19">
        <f t="shared" si="2"/>
        <v>50.63193277310925</v>
      </c>
      <c r="J7" s="20">
        <f t="shared" si="3"/>
        <v>9.620067226890754</v>
      </c>
      <c r="K7" s="24">
        <f t="shared" si="4"/>
        <v>60.252</v>
      </c>
      <c r="M7" s="9"/>
      <c r="N7" s="9"/>
      <c r="O7" s="9"/>
    </row>
    <row r="8" spans="2:15" ht="12.75">
      <c r="B8" s="23">
        <v>5</v>
      </c>
      <c r="C8" s="2">
        <v>200</v>
      </c>
      <c r="D8" s="4" t="s">
        <v>13</v>
      </c>
      <c r="E8" s="2" t="s">
        <v>9</v>
      </c>
      <c r="F8" s="8">
        <f t="shared" si="0"/>
        <v>1.680672268907563</v>
      </c>
      <c r="G8" s="8">
        <f t="shared" si="1"/>
        <v>0.31932773109243695</v>
      </c>
      <c r="H8" s="18">
        <v>2</v>
      </c>
      <c r="I8" s="19">
        <f t="shared" si="2"/>
        <v>50.63193277310925</v>
      </c>
      <c r="J8" s="20">
        <f t="shared" si="3"/>
        <v>9.620067226890754</v>
      </c>
      <c r="K8" s="24">
        <f t="shared" si="4"/>
        <v>60.252</v>
      </c>
      <c r="M8" s="9"/>
      <c r="N8" s="9"/>
      <c r="O8" s="9"/>
    </row>
    <row r="9" spans="2:15" ht="12.75">
      <c r="B9" s="23">
        <v>6</v>
      </c>
      <c r="C9" s="2">
        <v>200</v>
      </c>
      <c r="D9" s="4" t="s">
        <v>14</v>
      </c>
      <c r="E9" s="2" t="s">
        <v>15</v>
      </c>
      <c r="F9" s="8">
        <f t="shared" si="0"/>
        <v>3.361344537815126</v>
      </c>
      <c r="G9" s="8">
        <f t="shared" si="1"/>
        <v>0.6386554621848739</v>
      </c>
      <c r="H9" s="18">
        <v>4</v>
      </c>
      <c r="I9" s="19">
        <f t="shared" si="2"/>
        <v>101.2638655462185</v>
      </c>
      <c r="J9" s="20">
        <f t="shared" si="3"/>
        <v>19.240134453781508</v>
      </c>
      <c r="K9" s="24">
        <f t="shared" si="4"/>
        <v>120.504</v>
      </c>
      <c r="M9" s="9"/>
      <c r="N9" s="9"/>
      <c r="O9" s="9"/>
    </row>
    <row r="10" spans="2:15" ht="12.75">
      <c r="B10" s="23">
        <v>7</v>
      </c>
      <c r="C10" s="2">
        <v>200</v>
      </c>
      <c r="D10" s="4" t="s">
        <v>16</v>
      </c>
      <c r="E10" s="2" t="s">
        <v>9</v>
      </c>
      <c r="F10" s="8">
        <f t="shared" si="0"/>
        <v>3.361344537815126</v>
      </c>
      <c r="G10" s="8">
        <f t="shared" si="1"/>
        <v>0.6386554621848739</v>
      </c>
      <c r="H10" s="18">
        <v>4</v>
      </c>
      <c r="I10" s="19">
        <f t="shared" si="2"/>
        <v>101.2638655462185</v>
      </c>
      <c r="J10" s="20">
        <f t="shared" si="3"/>
        <v>19.240134453781508</v>
      </c>
      <c r="K10" s="24">
        <f t="shared" si="4"/>
        <v>120.504</v>
      </c>
      <c r="M10" s="9"/>
      <c r="N10" s="9"/>
      <c r="O10" s="9"/>
    </row>
    <row r="11" spans="2:15" ht="12.75">
      <c r="B11" s="23">
        <v>8</v>
      </c>
      <c r="C11" s="2">
        <v>200</v>
      </c>
      <c r="D11" s="4" t="s">
        <v>17</v>
      </c>
      <c r="E11" s="2" t="s">
        <v>9</v>
      </c>
      <c r="F11" s="8">
        <f t="shared" si="0"/>
        <v>3.361344537815126</v>
      </c>
      <c r="G11" s="8">
        <f t="shared" si="1"/>
        <v>0.6386554621848739</v>
      </c>
      <c r="H11" s="18">
        <v>4</v>
      </c>
      <c r="I11" s="19">
        <f t="shared" si="2"/>
        <v>101.2638655462185</v>
      </c>
      <c r="J11" s="20">
        <f t="shared" si="3"/>
        <v>19.240134453781508</v>
      </c>
      <c r="K11" s="24">
        <f t="shared" si="4"/>
        <v>120.504</v>
      </c>
      <c r="M11" s="9"/>
      <c r="N11" s="9"/>
      <c r="O11" s="9"/>
    </row>
    <row r="12" spans="2:15" ht="12.75">
      <c r="B12" s="23">
        <v>9</v>
      </c>
      <c r="C12" s="2">
        <v>200</v>
      </c>
      <c r="D12" s="4" t="s">
        <v>18</v>
      </c>
      <c r="E12" s="2" t="s">
        <v>9</v>
      </c>
      <c r="F12" s="8">
        <f t="shared" si="0"/>
        <v>2.9411764705882355</v>
      </c>
      <c r="G12" s="8">
        <f t="shared" si="1"/>
        <v>0.5588235294117645</v>
      </c>
      <c r="H12" s="18">
        <v>3.5</v>
      </c>
      <c r="I12" s="19">
        <f t="shared" si="2"/>
        <v>88.60588235294118</v>
      </c>
      <c r="J12" s="20">
        <f t="shared" si="3"/>
        <v>16.835117647058823</v>
      </c>
      <c r="K12" s="24">
        <f t="shared" si="4"/>
        <v>105.441</v>
      </c>
      <c r="M12" s="9"/>
      <c r="N12" s="9"/>
      <c r="O12" s="9"/>
    </row>
    <row r="13" spans="2:15" ht="12.75">
      <c r="B13" s="23">
        <v>10</v>
      </c>
      <c r="C13" s="2">
        <v>200</v>
      </c>
      <c r="D13" s="4" t="s">
        <v>19</v>
      </c>
      <c r="E13" s="2" t="s">
        <v>9</v>
      </c>
      <c r="F13" s="8">
        <f t="shared" si="0"/>
        <v>2.100840336134454</v>
      </c>
      <c r="G13" s="8">
        <f t="shared" si="1"/>
        <v>0.39915966386554613</v>
      </c>
      <c r="H13" s="18">
        <v>2.5</v>
      </c>
      <c r="I13" s="19">
        <f t="shared" si="2"/>
        <v>63.28991596638656</v>
      </c>
      <c r="J13" s="20">
        <f t="shared" si="3"/>
        <v>12.025084033613439</v>
      </c>
      <c r="K13" s="24">
        <f t="shared" si="4"/>
        <v>75.315</v>
      </c>
      <c r="M13" s="9"/>
      <c r="N13" s="9"/>
      <c r="O13" s="9"/>
    </row>
    <row r="14" spans="2:15" ht="12.75">
      <c r="B14" s="23">
        <v>11</v>
      </c>
      <c r="C14" s="2">
        <v>200</v>
      </c>
      <c r="D14" s="4" t="s">
        <v>8</v>
      </c>
      <c r="E14" s="2" t="s">
        <v>9</v>
      </c>
      <c r="F14" s="8">
        <f t="shared" si="0"/>
        <v>2.100840336134454</v>
      </c>
      <c r="G14" s="8">
        <f t="shared" si="1"/>
        <v>0.39915966386554613</v>
      </c>
      <c r="H14" s="18">
        <v>2.5</v>
      </c>
      <c r="I14" s="19">
        <f t="shared" si="2"/>
        <v>63.28991596638656</v>
      </c>
      <c r="J14" s="20">
        <f t="shared" si="3"/>
        <v>12.025084033613439</v>
      </c>
      <c r="K14" s="24">
        <f t="shared" si="4"/>
        <v>75.315</v>
      </c>
      <c r="M14" s="9"/>
      <c r="N14" s="9"/>
      <c r="O14" s="9"/>
    </row>
    <row r="15" spans="2:15" ht="12.75">
      <c r="B15" s="23">
        <v>12</v>
      </c>
      <c r="C15" s="2">
        <v>200</v>
      </c>
      <c r="D15" s="4" t="s">
        <v>20</v>
      </c>
      <c r="E15" s="2" t="s">
        <v>9</v>
      </c>
      <c r="F15" s="8">
        <f t="shared" si="0"/>
        <v>2.100840336134454</v>
      </c>
      <c r="G15" s="8">
        <f t="shared" si="1"/>
        <v>0.39915966386554613</v>
      </c>
      <c r="H15" s="18">
        <v>2.5</v>
      </c>
      <c r="I15" s="19">
        <f t="shared" si="2"/>
        <v>63.28991596638656</v>
      </c>
      <c r="J15" s="20">
        <f t="shared" si="3"/>
        <v>12.025084033613439</v>
      </c>
      <c r="K15" s="24">
        <f t="shared" si="4"/>
        <v>75.315</v>
      </c>
      <c r="M15" s="9"/>
      <c r="N15" s="9"/>
      <c r="O15" s="9"/>
    </row>
    <row r="16" spans="2:15" ht="12.75">
      <c r="B16" s="23">
        <v>13</v>
      </c>
      <c r="C16" s="2">
        <v>250</v>
      </c>
      <c r="D16" s="4" t="s">
        <v>21</v>
      </c>
      <c r="E16" s="2" t="s">
        <v>9</v>
      </c>
      <c r="F16" s="8">
        <f t="shared" si="0"/>
        <v>1.680672268907563</v>
      </c>
      <c r="G16" s="8">
        <f t="shared" si="1"/>
        <v>0.31932773109243695</v>
      </c>
      <c r="H16" s="18">
        <v>2</v>
      </c>
      <c r="I16" s="19">
        <f t="shared" si="2"/>
        <v>50.63193277310925</v>
      </c>
      <c r="J16" s="20">
        <f t="shared" si="3"/>
        <v>9.620067226890754</v>
      </c>
      <c r="K16" s="24">
        <f t="shared" si="4"/>
        <v>60.252</v>
      </c>
      <c r="M16" s="9"/>
      <c r="N16" s="9"/>
      <c r="O16" s="9"/>
    </row>
    <row r="17" spans="2:15" ht="12.75">
      <c r="B17" s="23">
        <v>14</v>
      </c>
      <c r="C17" s="2">
        <v>250</v>
      </c>
      <c r="D17" s="4" t="s">
        <v>22</v>
      </c>
      <c r="E17" s="2" t="s">
        <v>9</v>
      </c>
      <c r="F17" s="8">
        <f t="shared" si="0"/>
        <v>1.680672268907563</v>
      </c>
      <c r="G17" s="8">
        <f t="shared" si="1"/>
        <v>0.31932773109243695</v>
      </c>
      <c r="H17" s="18">
        <v>2</v>
      </c>
      <c r="I17" s="19">
        <f t="shared" si="2"/>
        <v>50.63193277310925</v>
      </c>
      <c r="J17" s="20">
        <f t="shared" si="3"/>
        <v>9.620067226890754</v>
      </c>
      <c r="K17" s="24">
        <f t="shared" si="4"/>
        <v>60.252</v>
      </c>
      <c r="M17" s="9"/>
      <c r="N17" s="9"/>
      <c r="O17" s="9"/>
    </row>
    <row r="18" spans="2:15" ht="12.75">
      <c r="B18" s="23">
        <v>15</v>
      </c>
      <c r="C18" s="2">
        <v>350</v>
      </c>
      <c r="D18" s="4" t="s">
        <v>11</v>
      </c>
      <c r="E18" s="2" t="s">
        <v>9</v>
      </c>
      <c r="F18" s="8">
        <f t="shared" si="0"/>
        <v>1.680672268907563</v>
      </c>
      <c r="G18" s="8">
        <f t="shared" si="1"/>
        <v>0.31932773109243695</v>
      </c>
      <c r="H18" s="18">
        <v>2</v>
      </c>
      <c r="I18" s="19">
        <f t="shared" si="2"/>
        <v>50.63193277310925</v>
      </c>
      <c r="J18" s="20">
        <f t="shared" si="3"/>
        <v>9.620067226890754</v>
      </c>
      <c r="K18" s="24">
        <f t="shared" si="4"/>
        <v>60.252</v>
      </c>
      <c r="M18" s="9"/>
      <c r="N18" s="9"/>
      <c r="O18" s="9"/>
    </row>
    <row r="19" spans="2:15" ht="12.75">
      <c r="B19" s="23">
        <v>16</v>
      </c>
      <c r="C19" s="2">
        <v>350</v>
      </c>
      <c r="D19" s="4" t="s">
        <v>23</v>
      </c>
      <c r="E19" s="2" t="s">
        <v>9</v>
      </c>
      <c r="F19" s="8">
        <f t="shared" si="0"/>
        <v>4.201680672268908</v>
      </c>
      <c r="G19" s="8">
        <f t="shared" si="1"/>
        <v>0.7983193277310923</v>
      </c>
      <c r="H19" s="18">
        <v>5</v>
      </c>
      <c r="I19" s="19">
        <f t="shared" si="2"/>
        <v>126.57983193277312</v>
      </c>
      <c r="J19" s="20">
        <f t="shared" si="3"/>
        <v>24.050168067226878</v>
      </c>
      <c r="K19" s="24">
        <f t="shared" si="4"/>
        <v>150.63</v>
      </c>
      <c r="M19" s="9"/>
      <c r="N19" s="9"/>
      <c r="O19" s="9"/>
    </row>
    <row r="20" spans="2:15" ht="12.75">
      <c r="B20" s="23">
        <v>17</v>
      </c>
      <c r="C20" s="2">
        <v>350</v>
      </c>
      <c r="D20" s="4" t="s">
        <v>24</v>
      </c>
      <c r="E20" s="2" t="s">
        <v>25</v>
      </c>
      <c r="F20" s="8">
        <f t="shared" si="0"/>
        <v>8.403361344537815</v>
      </c>
      <c r="G20" s="8">
        <f t="shared" si="1"/>
        <v>1.5966386554621845</v>
      </c>
      <c r="H20" s="18">
        <v>10</v>
      </c>
      <c r="I20" s="19">
        <f t="shared" si="2"/>
        <v>253.15966386554624</v>
      </c>
      <c r="J20" s="20">
        <f t="shared" si="3"/>
        <v>48.100336134453755</v>
      </c>
      <c r="K20" s="24">
        <f t="shared" si="4"/>
        <v>301.26</v>
      </c>
      <c r="M20" s="9"/>
      <c r="N20" s="9"/>
      <c r="O20" s="9"/>
    </row>
    <row r="21" spans="2:15" ht="12.75">
      <c r="B21" s="23">
        <v>18</v>
      </c>
      <c r="C21" s="2">
        <v>350</v>
      </c>
      <c r="D21" s="4" t="s">
        <v>26</v>
      </c>
      <c r="E21" s="2" t="s">
        <v>9</v>
      </c>
      <c r="F21" s="8">
        <f t="shared" si="0"/>
        <v>5.042016806722689</v>
      </c>
      <c r="G21" s="8">
        <f t="shared" si="1"/>
        <v>0.9579831932773111</v>
      </c>
      <c r="H21" s="18">
        <v>6</v>
      </c>
      <c r="I21" s="19">
        <f t="shared" si="2"/>
        <v>151.89579831932772</v>
      </c>
      <c r="J21" s="20">
        <f t="shared" si="3"/>
        <v>28.860201680672247</v>
      </c>
      <c r="K21" s="24">
        <f t="shared" si="4"/>
        <v>180.75599999999997</v>
      </c>
      <c r="M21" s="9"/>
      <c r="N21" s="9"/>
      <c r="O21" s="9"/>
    </row>
    <row r="22" spans="2:15" ht="12.75">
      <c r="B22" s="23">
        <v>19</v>
      </c>
      <c r="C22" s="2">
        <v>375</v>
      </c>
      <c r="D22" s="4" t="s">
        <v>27</v>
      </c>
      <c r="E22" s="2" t="s">
        <v>9</v>
      </c>
      <c r="F22" s="8">
        <f t="shared" si="0"/>
        <v>2.5210084033613445</v>
      </c>
      <c r="G22" s="8">
        <f t="shared" si="1"/>
        <v>0.47899159663865554</v>
      </c>
      <c r="H22" s="18">
        <v>3</v>
      </c>
      <c r="I22" s="19">
        <f t="shared" si="2"/>
        <v>75.94789915966386</v>
      </c>
      <c r="J22" s="20">
        <f t="shared" si="3"/>
        <v>14.430100840336124</v>
      </c>
      <c r="K22" s="24">
        <f t="shared" si="4"/>
        <v>90.37799999999999</v>
      </c>
      <c r="M22" s="9"/>
      <c r="N22" s="9"/>
      <c r="O22" s="9"/>
    </row>
    <row r="23" spans="2:15" ht="12.75">
      <c r="B23" s="23">
        <v>20</v>
      </c>
      <c r="C23" s="2">
        <v>500</v>
      </c>
      <c r="D23" s="4" t="s">
        <v>21</v>
      </c>
      <c r="E23" s="2" t="s">
        <v>9</v>
      </c>
      <c r="F23" s="8">
        <f t="shared" si="0"/>
        <v>2.5210084033613445</v>
      </c>
      <c r="G23" s="8">
        <f t="shared" si="1"/>
        <v>0.47899159663865554</v>
      </c>
      <c r="H23" s="18">
        <v>3</v>
      </c>
      <c r="I23" s="19">
        <f t="shared" si="2"/>
        <v>75.94789915966386</v>
      </c>
      <c r="J23" s="20">
        <f t="shared" si="3"/>
        <v>14.430100840336124</v>
      </c>
      <c r="K23" s="24">
        <f t="shared" si="4"/>
        <v>90.37799999999999</v>
      </c>
      <c r="M23" s="9"/>
      <c r="N23" s="9"/>
      <c r="O23" s="9"/>
    </row>
    <row r="24" spans="2:15" ht="12.75">
      <c r="B24" s="23">
        <v>21</v>
      </c>
      <c r="C24" s="2">
        <v>500</v>
      </c>
      <c r="D24" s="4" t="s">
        <v>13</v>
      </c>
      <c r="E24" s="2" t="s">
        <v>9</v>
      </c>
      <c r="F24" s="8">
        <f t="shared" si="0"/>
        <v>2.5210084033613445</v>
      </c>
      <c r="G24" s="8">
        <f t="shared" si="1"/>
        <v>0.47899159663865554</v>
      </c>
      <c r="H24" s="18">
        <v>3</v>
      </c>
      <c r="I24" s="19">
        <f t="shared" si="2"/>
        <v>75.94789915966386</v>
      </c>
      <c r="J24" s="20">
        <f t="shared" si="3"/>
        <v>14.430100840336124</v>
      </c>
      <c r="K24" s="24">
        <f t="shared" si="4"/>
        <v>90.37799999999999</v>
      </c>
      <c r="M24" s="9"/>
      <c r="N24" s="9"/>
      <c r="O24" s="9"/>
    </row>
    <row r="25" spans="2:15" ht="12.75">
      <c r="B25" s="23">
        <v>22</v>
      </c>
      <c r="C25" s="2">
        <v>500</v>
      </c>
      <c r="D25" s="4" t="s">
        <v>22</v>
      </c>
      <c r="E25" s="2" t="s">
        <v>9</v>
      </c>
      <c r="F25" s="8">
        <f t="shared" si="0"/>
        <v>2.100840336134454</v>
      </c>
      <c r="G25" s="8">
        <f t="shared" si="1"/>
        <v>0.39915966386554613</v>
      </c>
      <c r="H25" s="18">
        <v>2.5</v>
      </c>
      <c r="I25" s="19">
        <f t="shared" si="2"/>
        <v>63.28991596638656</v>
      </c>
      <c r="J25" s="20">
        <f t="shared" si="3"/>
        <v>12.025084033613439</v>
      </c>
      <c r="K25" s="24">
        <f t="shared" si="4"/>
        <v>75.315</v>
      </c>
      <c r="M25" s="9"/>
      <c r="N25" s="9"/>
      <c r="O25" s="9"/>
    </row>
    <row r="26" spans="2:15" ht="12.75">
      <c r="B26" s="23">
        <v>23</v>
      </c>
      <c r="C26" s="2">
        <v>500</v>
      </c>
      <c r="D26" s="4" t="s">
        <v>28</v>
      </c>
      <c r="E26" s="2" t="s">
        <v>29</v>
      </c>
      <c r="F26" s="8">
        <f t="shared" si="0"/>
        <v>2.5210084033613445</v>
      </c>
      <c r="G26" s="8">
        <f t="shared" si="1"/>
        <v>0.47899159663865554</v>
      </c>
      <c r="H26" s="18">
        <v>3</v>
      </c>
      <c r="I26" s="19">
        <f t="shared" si="2"/>
        <v>75.94789915966386</v>
      </c>
      <c r="J26" s="20">
        <f t="shared" si="3"/>
        <v>14.430100840336124</v>
      </c>
      <c r="K26" s="24">
        <f t="shared" si="4"/>
        <v>90.37799999999999</v>
      </c>
      <c r="M26" s="9"/>
      <c r="N26" s="9"/>
      <c r="O26" s="9"/>
    </row>
    <row r="27" spans="2:15" ht="12.75">
      <c r="B27" s="23">
        <v>24</v>
      </c>
      <c r="C27" s="2">
        <v>500</v>
      </c>
      <c r="D27" s="4" t="s">
        <v>30</v>
      </c>
      <c r="E27" s="2" t="s">
        <v>9</v>
      </c>
      <c r="F27" s="8">
        <f t="shared" si="0"/>
        <v>3.361344537815126</v>
      </c>
      <c r="G27" s="8">
        <f t="shared" si="1"/>
        <v>0.6386554621848739</v>
      </c>
      <c r="H27" s="18">
        <v>4</v>
      </c>
      <c r="I27" s="19">
        <f t="shared" si="2"/>
        <v>101.2638655462185</v>
      </c>
      <c r="J27" s="20">
        <f t="shared" si="3"/>
        <v>19.240134453781508</v>
      </c>
      <c r="K27" s="24">
        <f t="shared" si="4"/>
        <v>120.504</v>
      </c>
      <c r="M27" s="9"/>
      <c r="N27" s="9"/>
      <c r="O27" s="9"/>
    </row>
    <row r="28" spans="2:15" ht="12.75">
      <c r="B28" s="23">
        <v>25</v>
      </c>
      <c r="C28" s="2">
        <v>500</v>
      </c>
      <c r="D28" s="4" t="s">
        <v>31</v>
      </c>
      <c r="E28" s="2" t="s">
        <v>9</v>
      </c>
      <c r="F28" s="8">
        <f t="shared" si="0"/>
        <v>3.361344537815126</v>
      </c>
      <c r="G28" s="8">
        <f t="shared" si="1"/>
        <v>0.6386554621848739</v>
      </c>
      <c r="H28" s="18">
        <v>4</v>
      </c>
      <c r="I28" s="19">
        <f t="shared" si="2"/>
        <v>101.2638655462185</v>
      </c>
      <c r="J28" s="20">
        <f t="shared" si="3"/>
        <v>19.240134453781508</v>
      </c>
      <c r="K28" s="24">
        <f t="shared" si="4"/>
        <v>120.504</v>
      </c>
      <c r="M28" s="9"/>
      <c r="N28" s="9"/>
      <c r="O28" s="9"/>
    </row>
    <row r="29" spans="2:15" ht="12.75">
      <c r="B29" s="23">
        <v>26</v>
      </c>
      <c r="C29" s="2">
        <v>500</v>
      </c>
      <c r="D29" s="4" t="s">
        <v>32</v>
      </c>
      <c r="E29" s="2" t="s">
        <v>9</v>
      </c>
      <c r="F29" s="8">
        <f t="shared" si="0"/>
        <v>5.042016806722689</v>
      </c>
      <c r="G29" s="8">
        <f t="shared" si="1"/>
        <v>0.9579831932773111</v>
      </c>
      <c r="H29" s="18">
        <v>6</v>
      </c>
      <c r="I29" s="19">
        <f t="shared" si="2"/>
        <v>151.89579831932772</v>
      </c>
      <c r="J29" s="20">
        <f t="shared" si="3"/>
        <v>28.860201680672247</v>
      </c>
      <c r="K29" s="24">
        <f t="shared" si="4"/>
        <v>180.75599999999997</v>
      </c>
      <c r="M29" s="9"/>
      <c r="N29" s="9"/>
      <c r="O29" s="9"/>
    </row>
    <row r="30" spans="2:15" ht="12.75">
      <c r="B30" s="23">
        <v>27</v>
      </c>
      <c r="C30" s="2">
        <v>500</v>
      </c>
      <c r="D30" s="4" t="s">
        <v>33</v>
      </c>
      <c r="E30" s="2" t="s">
        <v>9</v>
      </c>
      <c r="F30" s="8">
        <f t="shared" si="0"/>
        <v>5.042016806722689</v>
      </c>
      <c r="G30" s="8">
        <f t="shared" si="1"/>
        <v>0.9579831932773111</v>
      </c>
      <c r="H30" s="18">
        <v>6</v>
      </c>
      <c r="I30" s="19">
        <f t="shared" si="2"/>
        <v>151.89579831932772</v>
      </c>
      <c r="J30" s="20">
        <f t="shared" si="3"/>
        <v>28.860201680672247</v>
      </c>
      <c r="K30" s="24">
        <f t="shared" si="4"/>
        <v>180.75599999999997</v>
      </c>
      <c r="M30" s="9"/>
      <c r="N30" s="9"/>
      <c r="O30" s="9"/>
    </row>
    <row r="31" spans="2:15" ht="12.75">
      <c r="B31" s="23">
        <v>28</v>
      </c>
      <c r="C31" s="2">
        <v>500</v>
      </c>
      <c r="D31" s="4" t="s">
        <v>34</v>
      </c>
      <c r="E31" s="2" t="s">
        <v>9</v>
      </c>
      <c r="F31" s="8">
        <f t="shared" si="0"/>
        <v>5.042016806722689</v>
      </c>
      <c r="G31" s="8">
        <f t="shared" si="1"/>
        <v>0.9579831932773111</v>
      </c>
      <c r="H31" s="18">
        <v>6</v>
      </c>
      <c r="I31" s="19">
        <f t="shared" si="2"/>
        <v>151.89579831932772</v>
      </c>
      <c r="J31" s="20">
        <f t="shared" si="3"/>
        <v>28.860201680672247</v>
      </c>
      <c r="K31" s="24">
        <f t="shared" si="4"/>
        <v>180.75599999999997</v>
      </c>
      <c r="M31" s="9"/>
      <c r="N31" s="9"/>
      <c r="O31" s="9"/>
    </row>
    <row r="32" spans="2:15" ht="12.75">
      <c r="B32" s="23">
        <v>29</v>
      </c>
      <c r="C32" s="2">
        <v>500</v>
      </c>
      <c r="D32" s="4" t="s">
        <v>35</v>
      </c>
      <c r="E32" s="2" t="s">
        <v>9</v>
      </c>
      <c r="F32" s="8">
        <f t="shared" si="0"/>
        <v>2.100840336134454</v>
      </c>
      <c r="G32" s="8">
        <f t="shared" si="1"/>
        <v>0.39915966386554613</v>
      </c>
      <c r="H32" s="18">
        <v>2.5</v>
      </c>
      <c r="I32" s="19">
        <f t="shared" si="2"/>
        <v>63.28991596638656</v>
      </c>
      <c r="J32" s="20">
        <f t="shared" si="3"/>
        <v>12.025084033613439</v>
      </c>
      <c r="K32" s="24">
        <f t="shared" si="4"/>
        <v>75.315</v>
      </c>
      <c r="M32" s="9"/>
      <c r="N32" s="9"/>
      <c r="O32" s="9"/>
    </row>
    <row r="33" spans="2:15" ht="12.75">
      <c r="B33" s="23">
        <v>30</v>
      </c>
      <c r="C33" s="2">
        <v>500</v>
      </c>
      <c r="D33" s="4" t="s">
        <v>36</v>
      </c>
      <c r="E33" s="2" t="s">
        <v>9</v>
      </c>
      <c r="F33" s="8">
        <f t="shared" si="0"/>
        <v>2.5210084033613445</v>
      </c>
      <c r="G33" s="8">
        <f t="shared" si="1"/>
        <v>0.47899159663865554</v>
      </c>
      <c r="H33" s="18">
        <v>3</v>
      </c>
      <c r="I33" s="19">
        <f t="shared" si="2"/>
        <v>75.94789915966386</v>
      </c>
      <c r="J33" s="20">
        <f t="shared" si="3"/>
        <v>14.430100840336124</v>
      </c>
      <c r="K33" s="24">
        <f t="shared" si="4"/>
        <v>90.37799999999999</v>
      </c>
      <c r="M33" s="9"/>
      <c r="N33" s="9"/>
      <c r="O33" s="9"/>
    </row>
    <row r="34" spans="2:15" ht="12.75">
      <c r="B34" s="23">
        <v>31</v>
      </c>
      <c r="C34" s="2">
        <v>500</v>
      </c>
      <c r="D34" s="4" t="s">
        <v>37</v>
      </c>
      <c r="E34" s="2" t="s">
        <v>25</v>
      </c>
      <c r="F34" s="8">
        <f t="shared" si="0"/>
        <v>7.563025210084034</v>
      </c>
      <c r="G34" s="8">
        <f t="shared" si="1"/>
        <v>1.4369747899159657</v>
      </c>
      <c r="H34" s="18">
        <v>9</v>
      </c>
      <c r="I34" s="19">
        <f t="shared" si="2"/>
        <v>227.84369747899163</v>
      </c>
      <c r="J34" s="20">
        <f t="shared" si="3"/>
        <v>43.290302521008385</v>
      </c>
      <c r="K34" s="24">
        <f t="shared" si="4"/>
        <v>271.134</v>
      </c>
      <c r="M34" s="9"/>
      <c r="N34" s="9"/>
      <c r="O34" s="9"/>
    </row>
    <row r="35" spans="2:15" ht="12.75">
      <c r="B35" s="23">
        <v>32</v>
      </c>
      <c r="C35" s="2">
        <v>500</v>
      </c>
      <c r="D35" s="4" t="s">
        <v>12</v>
      </c>
      <c r="E35" s="2" t="s">
        <v>25</v>
      </c>
      <c r="F35" s="8">
        <f t="shared" si="0"/>
        <v>7.563025210084034</v>
      </c>
      <c r="G35" s="8">
        <f t="shared" si="1"/>
        <v>1.4369747899159657</v>
      </c>
      <c r="H35" s="18">
        <v>9</v>
      </c>
      <c r="I35" s="19">
        <f t="shared" si="2"/>
        <v>227.84369747899163</v>
      </c>
      <c r="J35" s="20">
        <f t="shared" si="3"/>
        <v>43.290302521008385</v>
      </c>
      <c r="K35" s="24">
        <f t="shared" si="4"/>
        <v>271.134</v>
      </c>
      <c r="M35" s="9"/>
      <c r="N35" s="9"/>
      <c r="O35" s="9"/>
    </row>
    <row r="36" spans="2:15" ht="12.75">
      <c r="B36" s="23">
        <v>33</v>
      </c>
      <c r="C36" s="2">
        <v>500</v>
      </c>
      <c r="D36" s="4" t="s">
        <v>38</v>
      </c>
      <c r="E36" s="2" t="s">
        <v>9</v>
      </c>
      <c r="F36" s="8">
        <f t="shared" si="0"/>
        <v>2.5210084033613445</v>
      </c>
      <c r="G36" s="8">
        <f t="shared" si="1"/>
        <v>0.47899159663865554</v>
      </c>
      <c r="H36" s="18">
        <v>3</v>
      </c>
      <c r="I36" s="19">
        <f t="shared" si="2"/>
        <v>75.94789915966386</v>
      </c>
      <c r="J36" s="20">
        <f t="shared" si="3"/>
        <v>14.430100840336124</v>
      </c>
      <c r="K36" s="24">
        <f t="shared" si="4"/>
        <v>90.37799999999999</v>
      </c>
      <c r="M36" s="9"/>
      <c r="N36" s="9"/>
      <c r="O36" s="9"/>
    </row>
    <row r="37" spans="2:15" ht="12.75">
      <c r="B37" s="23">
        <v>34</v>
      </c>
      <c r="C37" s="2">
        <v>500</v>
      </c>
      <c r="D37" s="4" t="s">
        <v>39</v>
      </c>
      <c r="E37" s="2" t="s">
        <v>9</v>
      </c>
      <c r="F37" s="8">
        <f t="shared" si="0"/>
        <v>2.5210084033613445</v>
      </c>
      <c r="G37" s="8">
        <f t="shared" si="1"/>
        <v>0.47899159663865554</v>
      </c>
      <c r="H37" s="18">
        <v>3</v>
      </c>
      <c r="I37" s="19">
        <f t="shared" si="2"/>
        <v>75.94789915966386</v>
      </c>
      <c r="J37" s="20">
        <f t="shared" si="3"/>
        <v>14.430100840336124</v>
      </c>
      <c r="K37" s="24">
        <f t="shared" si="4"/>
        <v>90.37799999999999</v>
      </c>
      <c r="M37" s="9"/>
      <c r="N37" s="9"/>
      <c r="O37" s="9"/>
    </row>
    <row r="38" spans="2:15" ht="12.75">
      <c r="B38" s="23">
        <v>35</v>
      </c>
      <c r="C38" s="2">
        <v>1500</v>
      </c>
      <c r="D38" s="4" t="s">
        <v>17</v>
      </c>
      <c r="E38" s="2" t="s">
        <v>9</v>
      </c>
      <c r="F38" s="8">
        <f t="shared" si="0"/>
        <v>50.420168067226896</v>
      </c>
      <c r="G38" s="8">
        <f t="shared" si="1"/>
        <v>9.579831932773104</v>
      </c>
      <c r="H38" s="18">
        <v>60</v>
      </c>
      <c r="I38" s="19">
        <f t="shared" si="2"/>
        <v>1518.9579831932776</v>
      </c>
      <c r="J38" s="20">
        <f t="shared" si="3"/>
        <v>288.60201680672276</v>
      </c>
      <c r="K38" s="24">
        <f t="shared" si="4"/>
        <v>1807.5600000000004</v>
      </c>
      <c r="M38" s="9"/>
      <c r="N38" s="9"/>
      <c r="O38" s="9"/>
    </row>
    <row r="39" spans="2:15" ht="13.5" thickBot="1">
      <c r="B39" s="25">
        <v>36</v>
      </c>
      <c r="C39" s="26">
        <v>3000</v>
      </c>
      <c r="D39" s="27" t="s">
        <v>17</v>
      </c>
      <c r="E39" s="26" t="s">
        <v>9</v>
      </c>
      <c r="F39" s="10">
        <f t="shared" si="0"/>
        <v>105.0420168067227</v>
      </c>
      <c r="G39" s="10">
        <f t="shared" si="1"/>
        <v>19.9579831932773</v>
      </c>
      <c r="H39" s="28">
        <v>125</v>
      </c>
      <c r="I39" s="29">
        <f t="shared" si="2"/>
        <v>3164.495798319328</v>
      </c>
      <c r="J39" s="30">
        <f t="shared" si="3"/>
        <v>601.2542016806719</v>
      </c>
      <c r="K39" s="31">
        <f t="shared" si="4"/>
        <v>3765.75</v>
      </c>
      <c r="M39" s="9"/>
      <c r="N39" s="9"/>
      <c r="O39" s="9"/>
    </row>
    <row r="40" spans="2:8" ht="12.75">
      <c r="B40" s="17"/>
      <c r="C40" s="17"/>
      <c r="D40" s="17"/>
      <c r="E40" s="17"/>
      <c r="F40" s="17"/>
      <c r="G40" s="17"/>
      <c r="H40" s="17"/>
    </row>
    <row r="41" spans="2:9" ht="12.75">
      <c r="B41" s="33"/>
      <c r="C41" s="33"/>
      <c r="D41" s="33"/>
      <c r="E41" s="33"/>
      <c r="F41" s="33"/>
      <c r="G41" s="33"/>
      <c r="H41" s="33"/>
      <c r="I41" s="33"/>
    </row>
    <row r="43" spans="2:11" ht="12.75">
      <c r="B43" s="34" t="s">
        <v>40</v>
      </c>
      <c r="C43" s="34"/>
      <c r="D43" s="34"/>
      <c r="E43" s="34"/>
      <c r="F43" s="34"/>
      <c r="G43" s="34"/>
      <c r="H43" s="34"/>
      <c r="I43" s="34"/>
      <c r="J43" s="34"/>
      <c r="K43" s="34"/>
    </row>
    <row r="44" spans="2:11" ht="12.75">
      <c r="B44" s="35" t="s">
        <v>41</v>
      </c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2.75">
      <c r="B45" s="32" t="s">
        <v>42</v>
      </c>
      <c r="C45" s="32"/>
      <c r="D45" s="32"/>
      <c r="E45" s="32"/>
      <c r="F45" s="32"/>
      <c r="G45" s="32"/>
      <c r="H45" s="32"/>
      <c r="I45" s="32"/>
      <c r="J45" s="32"/>
      <c r="K45" s="32"/>
    </row>
  </sheetData>
  <sheetProtection password="CF19" sheet="1" objects="1" scenarios="1"/>
  <mergeCells count="5">
    <mergeCell ref="B45:K45"/>
    <mergeCell ref="B41:I41"/>
    <mergeCell ref="B43:K43"/>
    <mergeCell ref="B44:K44"/>
    <mergeCell ref="B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2010-02-04T15:43:35Z</cp:lastPrinted>
  <dcterms:created xsi:type="dcterms:W3CDTF">2008-05-12T13:28:55Z</dcterms:created>
  <dcterms:modified xsi:type="dcterms:W3CDTF">2010-02-04T15:43:37Z</dcterms:modified>
  <cp:category/>
  <cp:version/>
  <cp:contentType/>
  <cp:contentStatus/>
</cp:coreProperties>
</file>