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Keramika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<sst xmlns="http://schemas.openxmlformats.org/spreadsheetml/2006/main" count="60" uniqueCount="45">
  <si>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Keramika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</si>
  <si>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</si>
  <si>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</si>
  <si>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</si>
  <si>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</si>
  <si>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</si>
  <si>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</si>
  <si>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</si>
  <si>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Vrtacka</t>
  </si>
  <si>
    <t>seda</t>
  </si>
  <si>
    <t>Štvorlístok</t>
  </si>
  <si>
    <t>zelena</t>
  </si>
  <si>
    <t>Francuzák</t>
  </si>
  <si>
    <t>čierna</t>
  </si>
  <si>
    <t>Pero plniace</t>
  </si>
  <si>
    <t>modrá</t>
  </si>
  <si>
    <t>Vodovaha malá</t>
  </si>
  <si>
    <t>hnedá</t>
  </si>
  <si>
    <t>Tankovacia pistola</t>
  </si>
  <si>
    <t>Tragač</t>
  </si>
  <si>
    <t>Šrovbovak</t>
  </si>
  <si>
    <t>žltá</t>
  </si>
  <si>
    <t>Vodovaha veľká</t>
  </si>
  <si>
    <t>Autosviečka</t>
  </si>
  <si>
    <t>biela</t>
  </si>
  <si>
    <t>Kanister</t>
  </si>
  <si>
    <t>Puška + 6 pohar</t>
  </si>
  <si>
    <t>rôzna</t>
  </si>
  <si>
    <t>Hoblik</t>
  </si>
  <si>
    <t>Baterka</t>
  </si>
  <si>
    <t>Meter</t>
  </si>
  <si>
    <t xml:space="preserve">Kladivo </t>
  </si>
  <si>
    <t>hneda</t>
  </si>
  <si>
    <t>Motorova pila</t>
  </si>
  <si>
    <t>červena</t>
  </si>
  <si>
    <t>Štetec</t>
  </si>
  <si>
    <t>bežová</t>
  </si>
  <si>
    <t>Štetka</t>
  </si>
  <si>
    <t>Mobil</t>
  </si>
  <si>
    <t>Helma keramik</t>
  </si>
  <si>
    <t>zlta</t>
  </si>
  <si>
    <t>Sud ker. + 6 poh.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</si>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</sst>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2" max="2" width="11.57421875" style="0" customWidth="1"/>
    <col min="3" max="3" width="7.28125" style="0" customWidth="1"/>
    <col min="4" max="4" width="18.421875" style="0" customWidth="1"/>
    <col min="6" max="6" width="10.00390625" style="0" customWidth="1"/>
    <col min="7" max="7" width="10.7109375" style="0" customWidth="1"/>
    <col min="9" max="9" width="10.57421875" style="0" customWidth="1"/>
    <col min="10" max="10" width="10.421875" style="0" customWidth="1"/>
    <col min="11" max="11" width="10.28125" style="0" customWidth="1"/>
    <col min="12" max="12" width="10.140625" style="0" customWidth="1"/>
    <col min="13" max="13" width="10.00390625" style="0" bestFit="1" customWidth="1"/>
  </cols>
  <sheetData>
    <row r="1" spans="2:9" ht="25.5">
      <c r="B1" s="40" t="s">
        <v>0</v>
      </c>
      <c r="C1" s="40"/>
      <c r="D1" s="40"/>
      <c r="E1" s="40"/>
      <c r="F1" s="40"/>
      <c r="G1" s="40"/>
      <c r="H1" s="40"/>
      <c r="I1" s="40"/>
    </row>
    <row r="2" ht="13.5" thickBot="1"/>
    <row r="3" spans="2:11" ht="26.25" thickBot="1">
      <c r="B3" s="1" t="s">
        <v>1</v>
      </c>
      <c r="C3" s="2" t="s">
        <v>2</v>
      </c>
      <c r="D3" s="2" t="s">
        <v>3</v>
      </c>
      <c r="E3" s="2" t="s">
        <v>4</v>
      </c>
      <c r="F3" s="33" t="s">
        <v>5</v>
      </c>
      <c r="G3" s="33" t="s">
        <v>6</v>
      </c>
      <c r="H3" s="34" t="s">
        <v>7</v>
      </c>
      <c r="I3" s="20" t="s">
        <v>5</v>
      </c>
      <c r="J3" s="20" t="s">
        <v>6</v>
      </c>
      <c r="K3" s="21" t="s">
        <v>7</v>
      </c>
    </row>
    <row r="4" spans="2:12" ht="12.75">
      <c r="B4" s="3">
        <v>1</v>
      </c>
      <c r="C4" s="4">
        <v>230</v>
      </c>
      <c r="D4" s="5" t="s">
        <v>8</v>
      </c>
      <c r="E4" s="30" t="s">
        <v>9</v>
      </c>
      <c r="F4" s="22">
        <f>H4/1.19</f>
        <v>29.411764705882355</v>
      </c>
      <c r="G4" s="23">
        <f>H4-F4</f>
        <v>5.588235294117645</v>
      </c>
      <c r="H4" s="28">
        <v>35</v>
      </c>
      <c r="I4" s="29">
        <f>F4*30.126</f>
        <v>886.0588235294118</v>
      </c>
      <c r="J4" s="6">
        <f>K4-I4</f>
        <v>168.35117647058826</v>
      </c>
      <c r="K4" s="7">
        <f>I4*1.19</f>
        <v>1054.41</v>
      </c>
      <c r="L4" s="19"/>
    </row>
    <row r="5" spans="2:12" ht="12.75">
      <c r="B5" s="8">
        <v>2</v>
      </c>
      <c r="C5" s="9">
        <v>250</v>
      </c>
      <c r="D5" s="10" t="s">
        <v>10</v>
      </c>
      <c r="E5" s="31" t="s">
        <v>11</v>
      </c>
      <c r="F5" s="24">
        <f aca="true" t="shared" si="0" ref="F5:F26">H5/1.19</f>
        <v>27.73109243697479</v>
      </c>
      <c r="G5" s="25">
        <f aca="true" t="shared" si="1" ref="G5:G26">H5-F5</f>
        <v>5.268907563025209</v>
      </c>
      <c r="H5" s="35">
        <v>33</v>
      </c>
      <c r="I5" s="36">
        <f aca="true" t="shared" si="2" ref="I5:I26">F5*30.126</f>
        <v>835.4268907563026</v>
      </c>
      <c r="J5" s="11">
        <f aca="true" t="shared" si="3" ref="J5:J26">K5-I5</f>
        <v>158.73110924369746</v>
      </c>
      <c r="K5" s="12">
        <f aca="true" t="shared" si="4" ref="K5:K26">I5*1.19</f>
        <v>994.158</v>
      </c>
      <c r="L5" s="19"/>
    </row>
    <row r="6" spans="2:12" ht="12.75">
      <c r="B6" s="8">
        <v>3</v>
      </c>
      <c r="C6" s="9">
        <v>270</v>
      </c>
      <c r="D6" s="10" t="s">
        <v>12</v>
      </c>
      <c r="E6" s="31" t="s">
        <v>13</v>
      </c>
      <c r="F6" s="24">
        <f t="shared" si="0"/>
        <v>29.411764705882355</v>
      </c>
      <c r="G6" s="25">
        <f t="shared" si="1"/>
        <v>5.588235294117645</v>
      </c>
      <c r="H6" s="35">
        <v>35</v>
      </c>
      <c r="I6" s="36">
        <f t="shared" si="2"/>
        <v>886.0588235294118</v>
      </c>
      <c r="J6" s="11">
        <f t="shared" si="3"/>
        <v>168.35117647058826</v>
      </c>
      <c r="K6" s="12">
        <f t="shared" si="4"/>
        <v>1054.41</v>
      </c>
      <c r="L6" s="19"/>
    </row>
    <row r="7" spans="2:12" ht="12.75">
      <c r="B7" s="8">
        <v>4</v>
      </c>
      <c r="C7" s="9">
        <v>310</v>
      </c>
      <c r="D7" s="5" t="s">
        <v>14</v>
      </c>
      <c r="E7" s="31" t="s">
        <v>15</v>
      </c>
      <c r="F7" s="24">
        <f t="shared" si="0"/>
        <v>29.411764705882355</v>
      </c>
      <c r="G7" s="25">
        <f t="shared" si="1"/>
        <v>5.588235294117645</v>
      </c>
      <c r="H7" s="35">
        <v>35</v>
      </c>
      <c r="I7" s="36">
        <f t="shared" si="2"/>
        <v>886.0588235294118</v>
      </c>
      <c r="J7" s="11">
        <f t="shared" si="3"/>
        <v>168.35117647058826</v>
      </c>
      <c r="K7" s="12">
        <f t="shared" si="4"/>
        <v>1054.41</v>
      </c>
      <c r="L7" s="19"/>
    </row>
    <row r="8" spans="2:12" ht="12.75">
      <c r="B8" s="8">
        <v>5</v>
      </c>
      <c r="C8" s="9">
        <v>320</v>
      </c>
      <c r="D8" s="5" t="s">
        <v>16</v>
      </c>
      <c r="E8" s="31" t="s">
        <v>17</v>
      </c>
      <c r="F8" s="24">
        <f t="shared" si="0"/>
        <v>29.411764705882355</v>
      </c>
      <c r="G8" s="25">
        <f t="shared" si="1"/>
        <v>5.588235294117645</v>
      </c>
      <c r="H8" s="35">
        <v>35</v>
      </c>
      <c r="I8" s="36">
        <f t="shared" si="2"/>
        <v>886.0588235294118</v>
      </c>
      <c r="J8" s="11">
        <f t="shared" si="3"/>
        <v>168.35117647058826</v>
      </c>
      <c r="K8" s="12">
        <f t="shared" si="4"/>
        <v>1054.41</v>
      </c>
      <c r="L8" s="19"/>
    </row>
    <row r="9" spans="2:12" ht="12.75">
      <c r="B9" s="8">
        <v>6</v>
      </c>
      <c r="C9" s="9">
        <v>350</v>
      </c>
      <c r="D9" s="5" t="s">
        <v>18</v>
      </c>
      <c r="E9" s="31" t="s">
        <v>13</v>
      </c>
      <c r="F9" s="24">
        <f t="shared" si="0"/>
        <v>29.411764705882355</v>
      </c>
      <c r="G9" s="25">
        <f t="shared" si="1"/>
        <v>5.588235294117645</v>
      </c>
      <c r="H9" s="35">
        <v>35</v>
      </c>
      <c r="I9" s="36">
        <f t="shared" si="2"/>
        <v>886.0588235294118</v>
      </c>
      <c r="J9" s="11">
        <f t="shared" si="3"/>
        <v>168.35117647058826</v>
      </c>
      <c r="K9" s="12">
        <f t="shared" si="4"/>
        <v>1054.41</v>
      </c>
      <c r="L9" s="19"/>
    </row>
    <row r="10" spans="2:12" ht="12.75">
      <c r="B10" s="8">
        <v>7</v>
      </c>
      <c r="C10" s="9">
        <v>370</v>
      </c>
      <c r="D10" s="10" t="s">
        <v>19</v>
      </c>
      <c r="E10" s="31" t="s">
        <v>17</v>
      </c>
      <c r="F10" s="24">
        <f t="shared" si="0"/>
        <v>27.73109243697479</v>
      </c>
      <c r="G10" s="25">
        <f t="shared" si="1"/>
        <v>5.268907563025209</v>
      </c>
      <c r="H10" s="35">
        <v>33</v>
      </c>
      <c r="I10" s="36">
        <f t="shared" si="2"/>
        <v>835.4268907563026</v>
      </c>
      <c r="J10" s="11">
        <f t="shared" si="3"/>
        <v>158.73110924369746</v>
      </c>
      <c r="K10" s="12">
        <f t="shared" si="4"/>
        <v>994.158</v>
      </c>
      <c r="L10" s="19"/>
    </row>
    <row r="11" spans="2:12" ht="12.75">
      <c r="B11" s="8">
        <v>8</v>
      </c>
      <c r="C11" s="9">
        <v>410</v>
      </c>
      <c r="D11" s="5" t="s">
        <v>20</v>
      </c>
      <c r="E11" s="31" t="s">
        <v>21</v>
      </c>
      <c r="F11" s="24">
        <f t="shared" si="0"/>
        <v>27.73109243697479</v>
      </c>
      <c r="G11" s="25">
        <f t="shared" si="1"/>
        <v>5.268907563025209</v>
      </c>
      <c r="H11" s="35">
        <v>33</v>
      </c>
      <c r="I11" s="36">
        <f t="shared" si="2"/>
        <v>835.4268907563026</v>
      </c>
      <c r="J11" s="11">
        <f t="shared" si="3"/>
        <v>158.73110924369746</v>
      </c>
      <c r="K11" s="12">
        <f t="shared" si="4"/>
        <v>994.158</v>
      </c>
      <c r="L11" s="19"/>
    </row>
    <row r="12" spans="2:12" ht="12.75">
      <c r="B12" s="8">
        <v>9</v>
      </c>
      <c r="C12" s="9">
        <v>430</v>
      </c>
      <c r="D12" s="10" t="s">
        <v>22</v>
      </c>
      <c r="E12" s="31" t="s">
        <v>21</v>
      </c>
      <c r="F12" s="24">
        <f t="shared" si="0"/>
        <v>29.411764705882355</v>
      </c>
      <c r="G12" s="25">
        <f t="shared" si="1"/>
        <v>5.588235294117645</v>
      </c>
      <c r="H12" s="35">
        <v>35</v>
      </c>
      <c r="I12" s="36">
        <f t="shared" si="2"/>
        <v>886.0588235294118</v>
      </c>
      <c r="J12" s="11">
        <f t="shared" si="3"/>
        <v>168.35117647058826</v>
      </c>
      <c r="K12" s="12">
        <f t="shared" si="4"/>
        <v>1054.41</v>
      </c>
      <c r="L12" s="19"/>
    </row>
    <row r="13" spans="2:12" ht="12.75">
      <c r="B13" s="8">
        <v>10</v>
      </c>
      <c r="C13" s="9">
        <v>500</v>
      </c>
      <c r="D13" s="10" t="s">
        <v>23</v>
      </c>
      <c r="E13" s="31" t="s">
        <v>24</v>
      </c>
      <c r="F13" s="24">
        <f t="shared" si="0"/>
        <v>29.411764705882355</v>
      </c>
      <c r="G13" s="25">
        <f t="shared" si="1"/>
        <v>5.588235294117645</v>
      </c>
      <c r="H13" s="35">
        <v>35</v>
      </c>
      <c r="I13" s="36">
        <f t="shared" si="2"/>
        <v>886.0588235294118</v>
      </c>
      <c r="J13" s="11">
        <f t="shared" si="3"/>
        <v>168.35117647058826</v>
      </c>
      <c r="K13" s="12">
        <f t="shared" si="4"/>
        <v>1054.41</v>
      </c>
      <c r="L13" s="19"/>
    </row>
    <row r="14" spans="2:12" ht="12.75">
      <c r="B14" s="8">
        <v>11</v>
      </c>
      <c r="C14" s="9">
        <v>500</v>
      </c>
      <c r="D14" s="5" t="s">
        <v>25</v>
      </c>
      <c r="E14" s="31" t="s">
        <v>11</v>
      </c>
      <c r="F14" s="24">
        <f t="shared" si="0"/>
        <v>29.411764705882355</v>
      </c>
      <c r="G14" s="25">
        <f t="shared" si="1"/>
        <v>5.588235294117645</v>
      </c>
      <c r="H14" s="35">
        <v>35</v>
      </c>
      <c r="I14" s="36">
        <f t="shared" si="2"/>
        <v>886.0588235294118</v>
      </c>
      <c r="J14" s="11">
        <f t="shared" si="3"/>
        <v>168.35117647058826</v>
      </c>
      <c r="K14" s="12">
        <f t="shared" si="4"/>
        <v>1054.41</v>
      </c>
      <c r="L14" s="19"/>
    </row>
    <row r="15" spans="2:12" ht="12.75">
      <c r="B15" s="8">
        <v>12</v>
      </c>
      <c r="C15" s="9">
        <v>500</v>
      </c>
      <c r="D15" s="5" t="s">
        <v>26</v>
      </c>
      <c r="E15" s="31" t="s">
        <v>27</v>
      </c>
      <c r="F15" s="24">
        <f t="shared" si="0"/>
        <v>42.016806722689076</v>
      </c>
      <c r="G15" s="25">
        <f t="shared" si="1"/>
        <v>7.983193277310924</v>
      </c>
      <c r="H15" s="35">
        <v>50</v>
      </c>
      <c r="I15" s="36">
        <f t="shared" si="2"/>
        <v>1265.7983193277312</v>
      </c>
      <c r="J15" s="11">
        <f t="shared" si="3"/>
        <v>240.50168067226878</v>
      </c>
      <c r="K15" s="12">
        <f t="shared" si="4"/>
        <v>1506.3</v>
      </c>
      <c r="L15" s="19"/>
    </row>
    <row r="16" spans="2:12" ht="12.75">
      <c r="B16" s="8">
        <v>13</v>
      </c>
      <c r="C16" s="9">
        <v>510</v>
      </c>
      <c r="D16" s="5" t="s">
        <v>28</v>
      </c>
      <c r="E16" s="31" t="s">
        <v>17</v>
      </c>
      <c r="F16" s="24">
        <f t="shared" si="0"/>
        <v>29.411764705882355</v>
      </c>
      <c r="G16" s="25">
        <f t="shared" si="1"/>
        <v>5.588235294117645</v>
      </c>
      <c r="H16" s="35">
        <v>35</v>
      </c>
      <c r="I16" s="36">
        <f t="shared" si="2"/>
        <v>886.0588235294118</v>
      </c>
      <c r="J16" s="11">
        <f t="shared" si="3"/>
        <v>168.35117647058826</v>
      </c>
      <c r="K16" s="12">
        <f t="shared" si="4"/>
        <v>1054.41</v>
      </c>
      <c r="L16" s="19"/>
    </row>
    <row r="17" spans="2:12" ht="12.75">
      <c r="B17" s="8">
        <v>14</v>
      </c>
      <c r="C17" s="9">
        <v>510</v>
      </c>
      <c r="D17" s="5" t="s">
        <v>29</v>
      </c>
      <c r="E17" s="31" t="s">
        <v>13</v>
      </c>
      <c r="F17" s="24">
        <f t="shared" si="0"/>
        <v>29.411764705882355</v>
      </c>
      <c r="G17" s="25">
        <f t="shared" si="1"/>
        <v>5.588235294117645</v>
      </c>
      <c r="H17" s="35">
        <v>35</v>
      </c>
      <c r="I17" s="36">
        <f t="shared" si="2"/>
        <v>886.0588235294118</v>
      </c>
      <c r="J17" s="11">
        <f t="shared" si="3"/>
        <v>168.35117647058826</v>
      </c>
      <c r="K17" s="12">
        <f t="shared" si="4"/>
        <v>1054.41</v>
      </c>
      <c r="L17" s="19"/>
    </row>
    <row r="18" spans="2:12" ht="12.75">
      <c r="B18" s="8">
        <v>15</v>
      </c>
      <c r="C18" s="9">
        <v>620</v>
      </c>
      <c r="D18" s="5" t="s">
        <v>30</v>
      </c>
      <c r="E18" s="31" t="s">
        <v>21</v>
      </c>
      <c r="F18" s="24">
        <f t="shared" si="0"/>
        <v>35.294117647058826</v>
      </c>
      <c r="G18" s="25">
        <f t="shared" si="1"/>
        <v>6.705882352941174</v>
      </c>
      <c r="H18" s="35">
        <v>42</v>
      </c>
      <c r="I18" s="36">
        <f t="shared" si="2"/>
        <v>1063.2705882352943</v>
      </c>
      <c r="J18" s="11">
        <f t="shared" si="3"/>
        <v>202.02141176470582</v>
      </c>
      <c r="K18" s="12">
        <f t="shared" si="4"/>
        <v>1265.2920000000001</v>
      </c>
      <c r="L18" s="19"/>
    </row>
    <row r="19" spans="2:12" ht="12.75">
      <c r="B19" s="8">
        <v>16</v>
      </c>
      <c r="C19" s="9">
        <v>680</v>
      </c>
      <c r="D19" s="5" t="s">
        <v>31</v>
      </c>
      <c r="E19" s="31" t="s">
        <v>32</v>
      </c>
      <c r="F19" s="24">
        <f t="shared" si="0"/>
        <v>29.411764705882355</v>
      </c>
      <c r="G19" s="25">
        <f t="shared" si="1"/>
        <v>5.588235294117645</v>
      </c>
      <c r="H19" s="35">
        <v>35</v>
      </c>
      <c r="I19" s="36">
        <f t="shared" si="2"/>
        <v>886.0588235294118</v>
      </c>
      <c r="J19" s="11">
        <f t="shared" si="3"/>
        <v>168.35117647058826</v>
      </c>
      <c r="K19" s="12">
        <f t="shared" si="4"/>
        <v>1054.41</v>
      </c>
      <c r="L19" s="19"/>
    </row>
    <row r="20" spans="2:12" ht="12.75">
      <c r="B20" s="8">
        <v>17</v>
      </c>
      <c r="C20" s="9">
        <v>720</v>
      </c>
      <c r="D20" s="5" t="s">
        <v>33</v>
      </c>
      <c r="E20" s="31" t="s">
        <v>34</v>
      </c>
      <c r="F20" s="24">
        <f t="shared" si="0"/>
        <v>35.294117647058826</v>
      </c>
      <c r="G20" s="25">
        <f t="shared" si="1"/>
        <v>6.705882352941174</v>
      </c>
      <c r="H20" s="35">
        <v>42</v>
      </c>
      <c r="I20" s="36">
        <f t="shared" si="2"/>
        <v>1063.2705882352943</v>
      </c>
      <c r="J20" s="11">
        <f t="shared" si="3"/>
        <v>202.02141176470582</v>
      </c>
      <c r="K20" s="12">
        <f t="shared" si="4"/>
        <v>1265.2920000000001</v>
      </c>
      <c r="L20" s="19"/>
    </row>
    <row r="21" spans="2:12" ht="12.75">
      <c r="B21" s="8">
        <v>18</v>
      </c>
      <c r="C21" s="9">
        <v>730</v>
      </c>
      <c r="D21" s="5" t="s">
        <v>35</v>
      </c>
      <c r="E21" s="31" t="s">
        <v>36</v>
      </c>
      <c r="F21" s="24">
        <f t="shared" si="0"/>
        <v>27.73109243697479</v>
      </c>
      <c r="G21" s="25">
        <f t="shared" si="1"/>
        <v>5.268907563025209</v>
      </c>
      <c r="H21" s="35">
        <v>33</v>
      </c>
      <c r="I21" s="36">
        <f t="shared" si="2"/>
        <v>835.4268907563026</v>
      </c>
      <c r="J21" s="11">
        <f t="shared" si="3"/>
        <v>158.73110924369746</v>
      </c>
      <c r="K21" s="12">
        <f t="shared" si="4"/>
        <v>994.158</v>
      </c>
      <c r="L21" s="19"/>
    </row>
    <row r="22" spans="2:12" ht="12.75">
      <c r="B22" s="8">
        <v>19</v>
      </c>
      <c r="C22" s="9">
        <v>830</v>
      </c>
      <c r="D22" s="5" t="s">
        <v>37</v>
      </c>
      <c r="E22" s="31" t="s">
        <v>13</v>
      </c>
      <c r="F22" s="24">
        <f t="shared" si="0"/>
        <v>27.73109243697479</v>
      </c>
      <c r="G22" s="25">
        <f t="shared" si="1"/>
        <v>5.268907563025209</v>
      </c>
      <c r="H22" s="35">
        <v>33</v>
      </c>
      <c r="I22" s="36">
        <f t="shared" si="2"/>
        <v>835.4268907563026</v>
      </c>
      <c r="J22" s="11">
        <f t="shared" si="3"/>
        <v>158.73110924369746</v>
      </c>
      <c r="K22" s="12">
        <f t="shared" si="4"/>
        <v>994.158</v>
      </c>
      <c r="L22" s="19"/>
    </row>
    <row r="23" spans="2:12" ht="12.75">
      <c r="B23" s="8">
        <v>20</v>
      </c>
      <c r="C23" s="9">
        <v>980</v>
      </c>
      <c r="D23" s="5" t="s">
        <v>38</v>
      </c>
      <c r="E23" s="31" t="s">
        <v>11</v>
      </c>
      <c r="F23" s="24">
        <f t="shared" si="0"/>
        <v>29.411764705882355</v>
      </c>
      <c r="G23" s="25">
        <f t="shared" si="1"/>
        <v>5.588235294117645</v>
      </c>
      <c r="H23" s="35">
        <v>35</v>
      </c>
      <c r="I23" s="36">
        <f t="shared" si="2"/>
        <v>886.0588235294118</v>
      </c>
      <c r="J23" s="11">
        <f t="shared" si="3"/>
        <v>168.35117647058826</v>
      </c>
      <c r="K23" s="12">
        <f t="shared" si="4"/>
        <v>1054.41</v>
      </c>
      <c r="L23" s="19"/>
    </row>
    <row r="24" spans="2:12" ht="12.75">
      <c r="B24" s="8">
        <v>21</v>
      </c>
      <c r="C24" s="9">
        <v>1120</v>
      </c>
      <c r="D24" s="5" t="s">
        <v>39</v>
      </c>
      <c r="E24" s="31" t="s">
        <v>40</v>
      </c>
      <c r="F24" s="24">
        <f t="shared" si="0"/>
        <v>35.294117647058826</v>
      </c>
      <c r="G24" s="25">
        <f t="shared" si="1"/>
        <v>6.705882352941174</v>
      </c>
      <c r="H24" s="35">
        <v>42</v>
      </c>
      <c r="I24" s="36">
        <f t="shared" si="2"/>
        <v>1063.2705882352943</v>
      </c>
      <c r="J24" s="11">
        <f t="shared" si="3"/>
        <v>202.02141176470582</v>
      </c>
      <c r="K24" s="12">
        <f t="shared" si="4"/>
        <v>1265.2920000000001</v>
      </c>
      <c r="L24" s="19"/>
    </row>
    <row r="25" spans="2:12" ht="12.75">
      <c r="B25" s="8">
        <v>22</v>
      </c>
      <c r="C25" s="9">
        <v>4000</v>
      </c>
      <c r="D25" s="5" t="s">
        <v>41</v>
      </c>
      <c r="E25" s="31" t="s">
        <v>27</v>
      </c>
      <c r="F25" s="24">
        <f t="shared" si="0"/>
        <v>48.73949579831933</v>
      </c>
      <c r="G25" s="25">
        <f t="shared" si="1"/>
        <v>9.260504201680668</v>
      </c>
      <c r="H25" s="35">
        <v>58</v>
      </c>
      <c r="I25" s="36">
        <f t="shared" si="2"/>
        <v>1468.3260504201683</v>
      </c>
      <c r="J25" s="11">
        <f t="shared" si="3"/>
        <v>278.98194957983196</v>
      </c>
      <c r="K25" s="12">
        <f t="shared" si="4"/>
        <v>1747.3080000000002</v>
      </c>
      <c r="L25" s="19"/>
    </row>
    <row r="26" spans="2:12" ht="13.5" thickBot="1">
      <c r="B26" s="13">
        <v>23</v>
      </c>
      <c r="C26" s="14">
        <v>4000</v>
      </c>
      <c r="D26" s="15" t="s">
        <v>41</v>
      </c>
      <c r="E26" s="32" t="s">
        <v>27</v>
      </c>
      <c r="F26" s="26">
        <f t="shared" si="0"/>
        <v>57.142857142857146</v>
      </c>
      <c r="G26" s="27">
        <f t="shared" si="1"/>
        <v>10.857142857142854</v>
      </c>
      <c r="H26" s="37">
        <v>68</v>
      </c>
      <c r="I26" s="38">
        <f t="shared" si="2"/>
        <v>1721.4857142857145</v>
      </c>
      <c r="J26" s="16">
        <f t="shared" si="3"/>
        <v>327.0822857142857</v>
      </c>
      <c r="K26" s="17">
        <f t="shared" si="4"/>
        <v>2048.568</v>
      </c>
      <c r="L26" s="19"/>
    </row>
    <row r="27" spans="2:9" ht="12.75">
      <c r="B27" s="41"/>
      <c r="C27" s="41"/>
      <c r="D27" s="41"/>
      <c r="E27" s="41"/>
      <c r="F27" s="41"/>
      <c r="G27" s="41"/>
      <c r="H27" s="41"/>
      <c r="I27" s="41"/>
    </row>
    <row r="28" spans="2:9" ht="12.75">
      <c r="B28" s="18"/>
      <c r="C28" s="42"/>
      <c r="D28" s="42"/>
      <c r="E28" s="42"/>
      <c r="F28" s="42"/>
      <c r="G28" s="42"/>
      <c r="H28" s="42"/>
      <c r="I28" s="42"/>
    </row>
    <row r="29" spans="2:9" ht="12.75">
      <c r="B29" s="18"/>
      <c r="C29" s="42"/>
      <c r="D29" s="42"/>
      <c r="E29" s="42"/>
      <c r="F29" s="42"/>
      <c r="G29" s="42"/>
      <c r="H29" s="42"/>
      <c r="I29" s="42"/>
    </row>
    <row r="30" spans="2:9" ht="12.75">
      <c r="B30" s="18"/>
      <c r="C30" s="18"/>
      <c r="D30" s="18"/>
      <c r="E30" s="18"/>
      <c r="F30" s="18"/>
      <c r="G30" s="18"/>
      <c r="H30" s="18"/>
      <c r="I30" s="18"/>
    </row>
    <row r="31" spans="2:11" ht="12.75">
      <c r="B31" s="43" t="s">
        <v>42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12.75">
      <c r="B32" s="44" t="s">
        <v>43</v>
      </c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2.75">
      <c r="B33" s="39" t="s">
        <v>44</v>
      </c>
      <c r="C33" s="39"/>
      <c r="D33" s="39"/>
      <c r="E33" s="39"/>
      <c r="F33" s="39"/>
      <c r="G33" s="39"/>
      <c r="H33" s="39"/>
      <c r="I33" s="39"/>
      <c r="J33" s="39"/>
      <c r="K33" s="39"/>
    </row>
  </sheetData>
  <sheetProtection password="CF19" sheet="1" objects="1" scenarios="1"/>
  <mergeCells count="7">
    <mergeCell ref="B33:K33"/>
    <mergeCell ref="B1:I1"/>
    <mergeCell ref="B27:I27"/>
    <mergeCell ref="C28:I28"/>
    <mergeCell ref="C29:I29"/>
    <mergeCell ref="B31:K31"/>
    <mergeCell ref="B32:K3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2010-02-04T15:39:28Z</cp:lastPrinted>
  <dcterms:created xsi:type="dcterms:W3CDTF">2008-05-12T12:17:24Z</dcterms:created>
  <dcterms:modified xsi:type="dcterms:W3CDTF">2010-02-04T15:39:31Z</dcterms:modified>
  <cp:category/>
  <cp:version/>
  <cp:contentType/>
  <cp:contentStatus/>
</cp:coreProperties>
</file>