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Destilaty" sheetId="1" r:id="rId1"/>
  </sheets>
  <definedNames>
    <definedName name="_xlnm.Print_Area" localSheetId="0">'Destilaty'!$B$1:$K$40</definedName>
  </definedNames>
  <calcPr fullCalcOnLoad="1"/>
</workbook>
</file>

<file path=xl/sharedStrings.xml><?xml version="1.0" encoding="utf-8"?>
<sst xmlns="http://schemas.openxmlformats.org/spreadsheetml/2006/main" count="74" uniqueCount="42">
  <si>
    <t>Destilaty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</si>
  <si>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</si>
  <si>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</si>
  <si>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</si>
  <si>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</si>
  <si>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</si>
  <si>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</si>
  <si>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</si>
  <si>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Karty v krabici</t>
  </si>
  <si>
    <t>biela</t>
  </si>
  <si>
    <t>Destilacek</t>
  </si>
  <si>
    <t>Fukane e</t>
  </si>
  <si>
    <t>Tango pre dvoch</t>
  </si>
  <si>
    <t>Predvoch malina</t>
  </si>
  <si>
    <t>Lambada 2005 červ.</t>
  </si>
  <si>
    <t>Lambada 2005 mod.</t>
  </si>
  <si>
    <t>Kristal Duch</t>
  </si>
  <si>
    <t>Kristal ceresne</t>
  </si>
  <si>
    <t>Predvoch Slivka</t>
  </si>
  <si>
    <t>Predvoch Hruska</t>
  </si>
  <si>
    <t>Predvoch Jablko</t>
  </si>
  <si>
    <t>Predvoch hrozen</t>
  </si>
  <si>
    <t>Predvoch ceresna</t>
  </si>
  <si>
    <t>Fidji</t>
  </si>
  <si>
    <t>Kristal Slivka</t>
  </si>
  <si>
    <t>Kristal Hruska</t>
  </si>
  <si>
    <t>Kristal Jablko</t>
  </si>
  <si>
    <t>Kristal srdce</t>
  </si>
  <si>
    <t>Noem s uchom</t>
  </si>
  <si>
    <t>Oslo</t>
  </si>
  <si>
    <t>Kheops</t>
  </si>
  <si>
    <t>Boston</t>
  </si>
  <si>
    <t>Pavone</t>
  </si>
  <si>
    <t>Lijev</t>
  </si>
  <si>
    <t>Bordo Alko</t>
  </si>
  <si>
    <t>Lod Mayflower + uz</t>
  </si>
  <si>
    <t>Symphony vodka</t>
  </si>
  <si>
    <t>Kristal fotbalista</t>
  </si>
  <si>
    <t>Lietadlo Folker + uz</t>
  </si>
  <si>
    <t xml:space="preserve">Uvedené ceny za fľaše sú bez uzáverov. </t>
  </si>
  <si>
    <t>Ceny platné od 1.8.2009</t>
  </si>
  <si>
    <t xml:space="preserve">1 EUR = 30,1260 Sk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</si>
</sst>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16" xfId="0" applyNumberFormat="1" applyBorder="1" applyAlignment="1">
      <alignment horizontal="center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/>
    </xf>
    <xf numFmtId="165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65" fontId="3" fillId="0" borderId="12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tabSelected="1" zoomScalePageLayoutView="0" workbookViewId="0" topLeftCell="A1">
      <selection activeCell="B1" sqref="B1:K40"/>
    </sheetView>
  </sheetViews>
  <sheetFormatPr defaultColWidth="9.140625" defaultRowHeight="12.75"/>
  <cols>
    <col min="2" max="2" width="11.57421875" style="0" customWidth="1"/>
    <col min="3" max="3" width="7.28125" style="0" customWidth="1"/>
    <col min="4" max="4" width="20.28125" style="0" customWidth="1"/>
    <col min="6" max="6" width="11.421875" style="0" customWidth="1"/>
    <col min="7" max="7" width="8.8515625" style="0" customWidth="1"/>
    <col min="8" max="8" width="9.8515625" style="0" customWidth="1"/>
    <col min="9" max="9" width="10.57421875" style="0" customWidth="1"/>
    <col min="11" max="11" width="10.8515625" style="0" customWidth="1"/>
    <col min="14" max="14" width="10.00390625" style="0" bestFit="1" customWidth="1"/>
    <col min="15" max="15" width="10.57421875" style="0" bestFit="1" customWidth="1"/>
    <col min="16" max="16" width="10.00390625" style="0" bestFit="1" customWidth="1"/>
  </cols>
  <sheetData>
    <row r="1" spans="2:9" ht="25.5">
      <c r="B1" s="35" t="s">
        <v>0</v>
      </c>
      <c r="C1" s="35"/>
      <c r="D1" s="35"/>
      <c r="E1" s="35"/>
      <c r="F1" s="35"/>
      <c r="G1" s="35"/>
      <c r="H1" s="35"/>
      <c r="I1" s="35"/>
    </row>
    <row r="2" ht="13.5" thickBot="1"/>
    <row r="3" spans="2:11" ht="26.25" thickBot="1"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1" t="s">
        <v>7</v>
      </c>
      <c r="I3" s="9" t="s">
        <v>5</v>
      </c>
      <c r="J3" s="9" t="s">
        <v>6</v>
      </c>
      <c r="K3" s="10" t="s">
        <v>7</v>
      </c>
    </row>
    <row r="4" spans="2:14" ht="12.75">
      <c r="B4" s="24">
        <v>1</v>
      </c>
      <c r="C4" s="1">
        <v>40</v>
      </c>
      <c r="D4" s="25" t="s">
        <v>8</v>
      </c>
      <c r="E4" s="2" t="s">
        <v>9</v>
      </c>
      <c r="F4" s="11">
        <f>H4/1.19</f>
        <v>33.61344537815126</v>
      </c>
      <c r="G4" s="11">
        <f>H4-F4</f>
        <v>6.386554621848738</v>
      </c>
      <c r="H4" s="17">
        <v>40</v>
      </c>
      <c r="I4" s="18">
        <f>F4*30.126</f>
        <v>1012.6386554621849</v>
      </c>
      <c r="J4" s="3">
        <f>K4-I4</f>
        <v>192.40134453781502</v>
      </c>
      <c r="K4" s="4">
        <f>I4*1.19</f>
        <v>1205.04</v>
      </c>
      <c r="M4" s="13"/>
      <c r="N4" s="13"/>
    </row>
    <row r="5" spans="2:14" ht="12.75">
      <c r="B5" s="26">
        <v>2</v>
      </c>
      <c r="C5" s="5">
        <v>200</v>
      </c>
      <c r="D5" s="6" t="s">
        <v>10</v>
      </c>
      <c r="E5" s="5" t="s">
        <v>9</v>
      </c>
      <c r="F5" s="12">
        <f aca="true" t="shared" si="0" ref="F5:F33">H5/1.19</f>
        <v>130.25210084033614</v>
      </c>
      <c r="G5" s="12">
        <f aca="true" t="shared" si="1" ref="G5:G33">H5-F5</f>
        <v>24.74789915966386</v>
      </c>
      <c r="H5" s="22">
        <v>155</v>
      </c>
      <c r="I5" s="23">
        <f aca="true" t="shared" si="2" ref="I5:I33">F5*30.126</f>
        <v>3923.9747899159665</v>
      </c>
      <c r="J5" s="7">
        <f aca="true" t="shared" si="3" ref="J5:J33">K5-I5</f>
        <v>745.5552100840332</v>
      </c>
      <c r="K5" s="8">
        <f aca="true" t="shared" si="4" ref="K5:K33">I5*1.19</f>
        <v>4669.53</v>
      </c>
      <c r="M5" s="13"/>
      <c r="N5" s="13"/>
    </row>
    <row r="6" spans="2:14" ht="12.75">
      <c r="B6" s="26">
        <v>3</v>
      </c>
      <c r="C6" s="5">
        <v>350</v>
      </c>
      <c r="D6" s="6" t="s">
        <v>11</v>
      </c>
      <c r="E6" s="5" t="s">
        <v>9</v>
      </c>
      <c r="F6" s="12">
        <f t="shared" si="0"/>
        <v>15.126050420168069</v>
      </c>
      <c r="G6" s="12">
        <f t="shared" si="1"/>
        <v>2.8739495798319314</v>
      </c>
      <c r="H6" s="22">
        <v>18</v>
      </c>
      <c r="I6" s="23">
        <f t="shared" si="2"/>
        <v>455.68739495798326</v>
      </c>
      <c r="J6" s="7">
        <f t="shared" si="3"/>
        <v>86.58060504201677</v>
      </c>
      <c r="K6" s="8">
        <f t="shared" si="4"/>
        <v>542.268</v>
      </c>
      <c r="M6" s="13"/>
      <c r="N6" s="13"/>
    </row>
    <row r="7" spans="2:14" ht="12.75">
      <c r="B7" s="26">
        <v>4</v>
      </c>
      <c r="C7" s="5">
        <v>350</v>
      </c>
      <c r="D7" s="6" t="s">
        <v>12</v>
      </c>
      <c r="E7" s="5" t="s">
        <v>9</v>
      </c>
      <c r="F7" s="12">
        <f t="shared" si="0"/>
        <v>36.134453781512605</v>
      </c>
      <c r="G7" s="12">
        <f t="shared" si="1"/>
        <v>6.865546218487395</v>
      </c>
      <c r="H7" s="22">
        <v>43</v>
      </c>
      <c r="I7" s="23">
        <f t="shared" si="2"/>
        <v>1088.5865546218488</v>
      </c>
      <c r="J7" s="7">
        <f t="shared" si="3"/>
        <v>206.8314453781511</v>
      </c>
      <c r="K7" s="8">
        <f t="shared" si="4"/>
        <v>1295.418</v>
      </c>
      <c r="M7" s="13"/>
      <c r="N7" s="13"/>
    </row>
    <row r="8" spans="2:14" ht="12.75">
      <c r="B8" s="26">
        <v>5</v>
      </c>
      <c r="C8" s="5">
        <v>350</v>
      </c>
      <c r="D8" s="6" t="s">
        <v>13</v>
      </c>
      <c r="E8" s="5" t="s">
        <v>9</v>
      </c>
      <c r="F8" s="12">
        <f t="shared" si="0"/>
        <v>41.1764705882353</v>
      </c>
      <c r="G8" s="12">
        <f t="shared" si="1"/>
        <v>7.823529411764703</v>
      </c>
      <c r="H8" s="22">
        <v>49</v>
      </c>
      <c r="I8" s="23">
        <f t="shared" si="2"/>
        <v>1240.4823529411767</v>
      </c>
      <c r="J8" s="7">
        <f t="shared" si="3"/>
        <v>235.6916470588235</v>
      </c>
      <c r="K8" s="8">
        <f t="shared" si="4"/>
        <v>1476.1740000000002</v>
      </c>
      <c r="M8" s="13"/>
      <c r="N8" s="13"/>
    </row>
    <row r="9" spans="2:14" ht="12.75">
      <c r="B9" s="26">
        <v>6</v>
      </c>
      <c r="C9" s="5">
        <v>350</v>
      </c>
      <c r="D9" s="6" t="s">
        <v>14</v>
      </c>
      <c r="E9" s="5" t="s">
        <v>9</v>
      </c>
      <c r="F9" s="12">
        <f t="shared" si="0"/>
        <v>31.932773109243698</v>
      </c>
      <c r="G9" s="12">
        <f t="shared" si="1"/>
        <v>6.067226890756302</v>
      </c>
      <c r="H9" s="22">
        <v>38</v>
      </c>
      <c r="I9" s="23">
        <f t="shared" si="2"/>
        <v>962.0067226890757</v>
      </c>
      <c r="J9" s="7">
        <f t="shared" si="3"/>
        <v>182.78127731092434</v>
      </c>
      <c r="K9" s="8">
        <f t="shared" si="4"/>
        <v>1144.788</v>
      </c>
      <c r="M9" s="13"/>
      <c r="N9" s="13"/>
    </row>
    <row r="10" spans="2:14" ht="12.75">
      <c r="B10" s="26">
        <v>7</v>
      </c>
      <c r="C10" s="5">
        <v>350</v>
      </c>
      <c r="D10" s="6" t="s">
        <v>15</v>
      </c>
      <c r="E10" s="5" t="s">
        <v>9</v>
      </c>
      <c r="F10" s="12">
        <f t="shared" si="0"/>
        <v>31.932773109243698</v>
      </c>
      <c r="G10" s="12">
        <f t="shared" si="1"/>
        <v>6.067226890756302</v>
      </c>
      <c r="H10" s="22">
        <v>38</v>
      </c>
      <c r="I10" s="23">
        <f t="shared" si="2"/>
        <v>962.0067226890757</v>
      </c>
      <c r="J10" s="7">
        <f t="shared" si="3"/>
        <v>182.78127731092434</v>
      </c>
      <c r="K10" s="8">
        <f t="shared" si="4"/>
        <v>1144.788</v>
      </c>
      <c r="M10" s="13"/>
      <c r="N10" s="13"/>
    </row>
    <row r="11" spans="2:14" ht="12.75">
      <c r="B11" s="26">
        <v>8</v>
      </c>
      <c r="C11" s="5">
        <v>500</v>
      </c>
      <c r="D11" s="6" t="s">
        <v>16</v>
      </c>
      <c r="E11" s="5" t="s">
        <v>9</v>
      </c>
      <c r="F11" s="12">
        <f t="shared" si="0"/>
        <v>59.66386554621849</v>
      </c>
      <c r="G11" s="12">
        <f t="shared" si="1"/>
        <v>11.336134453781511</v>
      </c>
      <c r="H11" s="22">
        <v>71</v>
      </c>
      <c r="I11" s="23">
        <f t="shared" si="2"/>
        <v>1797.4336134453783</v>
      </c>
      <c r="J11" s="7">
        <f t="shared" si="3"/>
        <v>341.51238655462157</v>
      </c>
      <c r="K11" s="8">
        <f t="shared" si="4"/>
        <v>2138.946</v>
      </c>
      <c r="M11" s="13"/>
      <c r="N11" s="13"/>
    </row>
    <row r="12" spans="2:14" ht="12.75">
      <c r="B12" s="26">
        <v>9</v>
      </c>
      <c r="C12" s="5">
        <v>500</v>
      </c>
      <c r="D12" s="6" t="s">
        <v>17</v>
      </c>
      <c r="E12" s="5" t="s">
        <v>9</v>
      </c>
      <c r="F12" s="12">
        <f t="shared" si="0"/>
        <v>59.66386554621849</v>
      </c>
      <c r="G12" s="12">
        <f t="shared" si="1"/>
        <v>11.336134453781511</v>
      </c>
      <c r="H12" s="22">
        <v>71</v>
      </c>
      <c r="I12" s="23">
        <f t="shared" si="2"/>
        <v>1797.4336134453783</v>
      </c>
      <c r="J12" s="7">
        <f t="shared" si="3"/>
        <v>341.51238655462157</v>
      </c>
      <c r="K12" s="8">
        <f t="shared" si="4"/>
        <v>2138.946</v>
      </c>
      <c r="M12" s="13"/>
      <c r="N12" s="13"/>
    </row>
    <row r="13" spans="2:14" ht="12.75">
      <c r="B13" s="26">
        <v>10</v>
      </c>
      <c r="C13" s="5">
        <v>500</v>
      </c>
      <c r="D13" s="6" t="s">
        <v>18</v>
      </c>
      <c r="E13" s="5" t="s">
        <v>9</v>
      </c>
      <c r="F13" s="12">
        <f t="shared" si="0"/>
        <v>41.1764705882353</v>
      </c>
      <c r="G13" s="12">
        <f t="shared" si="1"/>
        <v>7.823529411764703</v>
      </c>
      <c r="H13" s="22">
        <v>49</v>
      </c>
      <c r="I13" s="23">
        <f t="shared" si="2"/>
        <v>1240.4823529411767</v>
      </c>
      <c r="J13" s="7">
        <f t="shared" si="3"/>
        <v>235.6916470588235</v>
      </c>
      <c r="K13" s="8">
        <f t="shared" si="4"/>
        <v>1476.1740000000002</v>
      </c>
      <c r="M13" s="13"/>
      <c r="N13" s="13"/>
    </row>
    <row r="14" spans="2:14" ht="12.75">
      <c r="B14" s="26">
        <v>11</v>
      </c>
      <c r="C14" s="5">
        <v>500</v>
      </c>
      <c r="D14" s="6" t="s">
        <v>19</v>
      </c>
      <c r="E14" s="5" t="s">
        <v>9</v>
      </c>
      <c r="F14" s="12">
        <f t="shared" si="0"/>
        <v>41.1764705882353</v>
      </c>
      <c r="G14" s="12">
        <f t="shared" si="1"/>
        <v>7.823529411764703</v>
      </c>
      <c r="H14" s="22">
        <v>49</v>
      </c>
      <c r="I14" s="23">
        <f t="shared" si="2"/>
        <v>1240.4823529411767</v>
      </c>
      <c r="J14" s="7">
        <f t="shared" si="3"/>
        <v>235.6916470588235</v>
      </c>
      <c r="K14" s="8">
        <f t="shared" si="4"/>
        <v>1476.1740000000002</v>
      </c>
      <c r="M14" s="13"/>
      <c r="N14" s="13"/>
    </row>
    <row r="15" spans="2:14" ht="12.75">
      <c r="B15" s="26">
        <v>12</v>
      </c>
      <c r="C15" s="5">
        <v>500</v>
      </c>
      <c r="D15" s="6" t="s">
        <v>20</v>
      </c>
      <c r="E15" s="5" t="s">
        <v>9</v>
      </c>
      <c r="F15" s="12">
        <f t="shared" si="0"/>
        <v>41.1764705882353</v>
      </c>
      <c r="G15" s="12">
        <f t="shared" si="1"/>
        <v>7.823529411764703</v>
      </c>
      <c r="H15" s="22">
        <v>49</v>
      </c>
      <c r="I15" s="23">
        <f t="shared" si="2"/>
        <v>1240.4823529411767</v>
      </c>
      <c r="J15" s="7">
        <f t="shared" si="3"/>
        <v>235.6916470588235</v>
      </c>
      <c r="K15" s="8">
        <f t="shared" si="4"/>
        <v>1476.1740000000002</v>
      </c>
      <c r="M15" s="13"/>
      <c r="N15" s="13"/>
    </row>
    <row r="16" spans="2:14" ht="12.75">
      <c r="B16" s="26">
        <v>13</v>
      </c>
      <c r="C16" s="5">
        <v>500</v>
      </c>
      <c r="D16" s="6" t="s">
        <v>21</v>
      </c>
      <c r="E16" s="5" t="s">
        <v>9</v>
      </c>
      <c r="F16" s="12">
        <f t="shared" si="0"/>
        <v>41.1764705882353</v>
      </c>
      <c r="G16" s="12">
        <f t="shared" si="1"/>
        <v>7.823529411764703</v>
      </c>
      <c r="H16" s="22">
        <v>49</v>
      </c>
      <c r="I16" s="23">
        <f t="shared" si="2"/>
        <v>1240.4823529411767</v>
      </c>
      <c r="J16" s="7">
        <f t="shared" si="3"/>
        <v>235.6916470588235</v>
      </c>
      <c r="K16" s="8">
        <f t="shared" si="4"/>
        <v>1476.1740000000002</v>
      </c>
      <c r="M16" s="13"/>
      <c r="N16" s="13"/>
    </row>
    <row r="17" spans="2:14" ht="12.75">
      <c r="B17" s="26">
        <v>14</v>
      </c>
      <c r="C17" s="5">
        <v>500</v>
      </c>
      <c r="D17" s="6" t="s">
        <v>22</v>
      </c>
      <c r="E17" s="5" t="s">
        <v>9</v>
      </c>
      <c r="F17" s="12">
        <f t="shared" si="0"/>
        <v>41.1764705882353</v>
      </c>
      <c r="G17" s="12">
        <f t="shared" si="1"/>
        <v>7.823529411764703</v>
      </c>
      <c r="H17" s="22">
        <v>49</v>
      </c>
      <c r="I17" s="23">
        <f t="shared" si="2"/>
        <v>1240.4823529411767</v>
      </c>
      <c r="J17" s="7">
        <f t="shared" si="3"/>
        <v>235.6916470588235</v>
      </c>
      <c r="K17" s="8">
        <f t="shared" si="4"/>
        <v>1476.1740000000002</v>
      </c>
      <c r="M17" s="13"/>
      <c r="N17" s="13"/>
    </row>
    <row r="18" spans="2:14" ht="12.75">
      <c r="B18" s="26">
        <v>15</v>
      </c>
      <c r="C18" s="5">
        <v>500</v>
      </c>
      <c r="D18" s="6" t="s">
        <v>23</v>
      </c>
      <c r="E18" s="5" t="s">
        <v>9</v>
      </c>
      <c r="F18" s="12">
        <f t="shared" si="0"/>
        <v>4.201680672268908</v>
      </c>
      <c r="G18" s="12">
        <f t="shared" si="1"/>
        <v>0.7983193277310923</v>
      </c>
      <c r="H18" s="22">
        <v>5</v>
      </c>
      <c r="I18" s="23">
        <f t="shared" si="2"/>
        <v>126.57983193277312</v>
      </c>
      <c r="J18" s="7">
        <f t="shared" si="3"/>
        <v>24.050168067226878</v>
      </c>
      <c r="K18" s="8">
        <f t="shared" si="4"/>
        <v>150.63</v>
      </c>
      <c r="M18" s="13"/>
      <c r="N18" s="13"/>
    </row>
    <row r="19" spans="2:14" ht="12.75">
      <c r="B19" s="26">
        <v>16</v>
      </c>
      <c r="C19" s="5">
        <v>700</v>
      </c>
      <c r="D19" s="6" t="s">
        <v>24</v>
      </c>
      <c r="E19" s="5" t="s">
        <v>9</v>
      </c>
      <c r="F19" s="12">
        <f t="shared" si="0"/>
        <v>59.66386554621849</v>
      </c>
      <c r="G19" s="12">
        <f t="shared" si="1"/>
        <v>11.336134453781511</v>
      </c>
      <c r="H19" s="22">
        <v>71</v>
      </c>
      <c r="I19" s="23">
        <f t="shared" si="2"/>
        <v>1797.4336134453783</v>
      </c>
      <c r="J19" s="7">
        <f t="shared" si="3"/>
        <v>341.51238655462157</v>
      </c>
      <c r="K19" s="8">
        <f t="shared" si="4"/>
        <v>2138.946</v>
      </c>
      <c r="M19" s="13"/>
      <c r="N19" s="13"/>
    </row>
    <row r="20" spans="2:14" ht="12.75">
      <c r="B20" s="26">
        <v>17</v>
      </c>
      <c r="C20" s="5">
        <v>700</v>
      </c>
      <c r="D20" s="6" t="s">
        <v>25</v>
      </c>
      <c r="E20" s="5" t="s">
        <v>9</v>
      </c>
      <c r="F20" s="12">
        <f t="shared" si="0"/>
        <v>59.66386554621849</v>
      </c>
      <c r="G20" s="12">
        <f t="shared" si="1"/>
        <v>11.336134453781511</v>
      </c>
      <c r="H20" s="22">
        <v>71</v>
      </c>
      <c r="I20" s="23">
        <f t="shared" si="2"/>
        <v>1797.4336134453783</v>
      </c>
      <c r="J20" s="7">
        <f t="shared" si="3"/>
        <v>341.51238655462157</v>
      </c>
      <c r="K20" s="8">
        <f t="shared" si="4"/>
        <v>2138.946</v>
      </c>
      <c r="M20" s="13"/>
      <c r="N20" s="13"/>
    </row>
    <row r="21" spans="2:14" ht="12.75">
      <c r="B21" s="26">
        <v>18</v>
      </c>
      <c r="C21" s="5">
        <v>700</v>
      </c>
      <c r="D21" s="6" t="s">
        <v>26</v>
      </c>
      <c r="E21" s="5" t="s">
        <v>9</v>
      </c>
      <c r="F21" s="12">
        <f t="shared" si="0"/>
        <v>59.66386554621849</v>
      </c>
      <c r="G21" s="12">
        <f t="shared" si="1"/>
        <v>11.336134453781511</v>
      </c>
      <c r="H21" s="22">
        <v>71</v>
      </c>
      <c r="I21" s="23">
        <f t="shared" si="2"/>
        <v>1797.4336134453783</v>
      </c>
      <c r="J21" s="7">
        <f t="shared" si="3"/>
        <v>341.51238655462157</v>
      </c>
      <c r="K21" s="8">
        <f t="shared" si="4"/>
        <v>2138.946</v>
      </c>
      <c r="M21" s="15"/>
      <c r="N21" s="13"/>
    </row>
    <row r="22" spans="2:14" ht="12.75">
      <c r="B22" s="26">
        <v>19</v>
      </c>
      <c r="C22" s="5">
        <v>700</v>
      </c>
      <c r="D22" s="6" t="s">
        <v>27</v>
      </c>
      <c r="E22" s="5" t="s">
        <v>9</v>
      </c>
      <c r="F22" s="12">
        <f t="shared" si="0"/>
        <v>59.66386554621849</v>
      </c>
      <c r="G22" s="12">
        <f t="shared" si="1"/>
        <v>11.336134453781511</v>
      </c>
      <c r="H22" s="22">
        <v>71</v>
      </c>
      <c r="I22" s="23">
        <f t="shared" si="2"/>
        <v>1797.4336134453783</v>
      </c>
      <c r="J22" s="7">
        <f t="shared" si="3"/>
        <v>341.51238655462157</v>
      </c>
      <c r="K22" s="8">
        <f t="shared" si="4"/>
        <v>2138.946</v>
      </c>
      <c r="M22" s="13"/>
      <c r="N22" s="13"/>
    </row>
    <row r="23" spans="2:14" ht="12.75">
      <c r="B23" s="26">
        <v>20</v>
      </c>
      <c r="C23" s="5">
        <v>700</v>
      </c>
      <c r="D23" s="6" t="s">
        <v>28</v>
      </c>
      <c r="E23" s="5" t="s">
        <v>9</v>
      </c>
      <c r="F23" s="12">
        <f t="shared" si="0"/>
        <v>4.201680672268908</v>
      </c>
      <c r="G23" s="12">
        <f t="shared" si="1"/>
        <v>0.7983193277310923</v>
      </c>
      <c r="H23" s="22">
        <v>5</v>
      </c>
      <c r="I23" s="23">
        <f t="shared" si="2"/>
        <v>126.57983193277312</v>
      </c>
      <c r="J23" s="7">
        <f t="shared" si="3"/>
        <v>24.050168067226878</v>
      </c>
      <c r="K23" s="8">
        <f t="shared" si="4"/>
        <v>150.63</v>
      </c>
      <c r="M23" s="13"/>
      <c r="N23" s="13"/>
    </row>
    <row r="24" spans="2:14" ht="12.75">
      <c r="B24" s="26">
        <v>21</v>
      </c>
      <c r="C24" s="5">
        <v>700</v>
      </c>
      <c r="D24" s="6" t="s">
        <v>29</v>
      </c>
      <c r="E24" s="5" t="s">
        <v>9</v>
      </c>
      <c r="F24" s="12">
        <f t="shared" si="0"/>
        <v>3.361344537815126</v>
      </c>
      <c r="G24" s="12">
        <f t="shared" si="1"/>
        <v>0.6386554621848739</v>
      </c>
      <c r="H24" s="22">
        <v>4</v>
      </c>
      <c r="I24" s="23">
        <f t="shared" si="2"/>
        <v>101.2638655462185</v>
      </c>
      <c r="J24" s="7">
        <f t="shared" si="3"/>
        <v>19.240134453781508</v>
      </c>
      <c r="K24" s="8">
        <f t="shared" si="4"/>
        <v>120.504</v>
      </c>
      <c r="M24" s="13"/>
      <c r="N24" s="13"/>
    </row>
    <row r="25" spans="2:14" ht="12.75">
      <c r="B25" s="26">
        <v>22</v>
      </c>
      <c r="C25" s="5">
        <v>700</v>
      </c>
      <c r="D25" s="6" t="s">
        <v>30</v>
      </c>
      <c r="E25" s="5" t="s">
        <v>9</v>
      </c>
      <c r="F25" s="12">
        <f t="shared" si="0"/>
        <v>6.722689075630252</v>
      </c>
      <c r="G25" s="12">
        <f t="shared" si="1"/>
        <v>1.2773109243697478</v>
      </c>
      <c r="H25" s="22">
        <v>8</v>
      </c>
      <c r="I25" s="23">
        <f t="shared" si="2"/>
        <v>202.527731092437</v>
      </c>
      <c r="J25" s="7">
        <f t="shared" si="3"/>
        <v>38.480268907563016</v>
      </c>
      <c r="K25" s="8">
        <f t="shared" si="4"/>
        <v>241.008</v>
      </c>
      <c r="M25" s="13"/>
      <c r="N25" s="13"/>
    </row>
    <row r="26" spans="2:14" ht="12.75">
      <c r="B26" s="26">
        <v>23</v>
      </c>
      <c r="C26" s="5">
        <v>700</v>
      </c>
      <c r="D26" s="6" t="s">
        <v>31</v>
      </c>
      <c r="E26" s="5" t="s">
        <v>9</v>
      </c>
      <c r="F26" s="12">
        <f t="shared" si="0"/>
        <v>2.5210084033613445</v>
      </c>
      <c r="G26" s="12">
        <f t="shared" si="1"/>
        <v>0.47899159663865554</v>
      </c>
      <c r="H26" s="22">
        <v>3</v>
      </c>
      <c r="I26" s="23">
        <f t="shared" si="2"/>
        <v>75.94789915966386</v>
      </c>
      <c r="J26" s="7">
        <f t="shared" si="3"/>
        <v>14.430100840336124</v>
      </c>
      <c r="K26" s="8">
        <f t="shared" si="4"/>
        <v>90.37799999999999</v>
      </c>
      <c r="M26" s="13"/>
      <c r="N26" s="13"/>
    </row>
    <row r="27" spans="2:14" ht="12.75">
      <c r="B27" s="26">
        <v>24</v>
      </c>
      <c r="C27" s="5">
        <v>700</v>
      </c>
      <c r="D27" s="6" t="s">
        <v>32</v>
      </c>
      <c r="E27" s="5" t="s">
        <v>9</v>
      </c>
      <c r="F27" s="12">
        <f t="shared" si="0"/>
        <v>5.042016806722689</v>
      </c>
      <c r="G27" s="12">
        <f t="shared" si="1"/>
        <v>0.9579831932773111</v>
      </c>
      <c r="H27" s="22">
        <v>6</v>
      </c>
      <c r="I27" s="23">
        <f t="shared" si="2"/>
        <v>151.89579831932772</v>
      </c>
      <c r="J27" s="7">
        <f t="shared" si="3"/>
        <v>28.860201680672247</v>
      </c>
      <c r="K27" s="8">
        <f t="shared" si="4"/>
        <v>180.75599999999997</v>
      </c>
      <c r="M27" s="13"/>
      <c r="N27" s="13"/>
    </row>
    <row r="28" spans="2:14" ht="12.75">
      <c r="B28" s="26">
        <v>25</v>
      </c>
      <c r="C28" s="5">
        <v>700</v>
      </c>
      <c r="D28" s="6" t="s">
        <v>33</v>
      </c>
      <c r="E28" s="5" t="s">
        <v>9</v>
      </c>
      <c r="F28" s="12">
        <f t="shared" si="0"/>
        <v>5.042016806722689</v>
      </c>
      <c r="G28" s="12">
        <f t="shared" si="1"/>
        <v>0.9579831932773111</v>
      </c>
      <c r="H28" s="22">
        <v>6</v>
      </c>
      <c r="I28" s="23">
        <f t="shared" si="2"/>
        <v>151.89579831932772</v>
      </c>
      <c r="J28" s="7">
        <f t="shared" si="3"/>
        <v>28.860201680672247</v>
      </c>
      <c r="K28" s="8">
        <f t="shared" si="4"/>
        <v>180.75599999999997</v>
      </c>
      <c r="M28" s="13"/>
      <c r="N28" s="13"/>
    </row>
    <row r="29" spans="2:14" ht="12.75">
      <c r="B29" s="26">
        <v>26</v>
      </c>
      <c r="C29" s="5">
        <v>700</v>
      </c>
      <c r="D29" s="6" t="s">
        <v>34</v>
      </c>
      <c r="E29" s="5" t="s">
        <v>9</v>
      </c>
      <c r="F29" s="12">
        <f t="shared" si="0"/>
        <v>1.680672268907563</v>
      </c>
      <c r="G29" s="12">
        <f t="shared" si="1"/>
        <v>0.31932773109243695</v>
      </c>
      <c r="H29" s="22">
        <v>2</v>
      </c>
      <c r="I29" s="23">
        <f t="shared" si="2"/>
        <v>50.63193277310925</v>
      </c>
      <c r="J29" s="7">
        <f t="shared" si="3"/>
        <v>9.620067226890754</v>
      </c>
      <c r="K29" s="8">
        <f t="shared" si="4"/>
        <v>60.252</v>
      </c>
      <c r="M29" s="13"/>
      <c r="N29" s="13"/>
    </row>
    <row r="30" spans="2:14" ht="12.75">
      <c r="B30" s="26">
        <v>27</v>
      </c>
      <c r="C30" s="5">
        <v>750</v>
      </c>
      <c r="D30" s="6" t="s">
        <v>35</v>
      </c>
      <c r="E30" s="5" t="s">
        <v>9</v>
      </c>
      <c r="F30" s="12">
        <f t="shared" si="0"/>
        <v>46.21848739495798</v>
      </c>
      <c r="G30" s="12">
        <f t="shared" si="1"/>
        <v>8.781512605042018</v>
      </c>
      <c r="H30" s="22">
        <v>55</v>
      </c>
      <c r="I30" s="23">
        <f t="shared" si="2"/>
        <v>1392.3781512605042</v>
      </c>
      <c r="J30" s="7">
        <f t="shared" si="3"/>
        <v>264.55184873949565</v>
      </c>
      <c r="K30" s="8">
        <f t="shared" si="4"/>
        <v>1656.9299999999998</v>
      </c>
      <c r="M30" s="13"/>
      <c r="N30" s="13"/>
    </row>
    <row r="31" spans="2:14" ht="12.75">
      <c r="B31" s="26">
        <v>28</v>
      </c>
      <c r="C31" s="5">
        <v>750</v>
      </c>
      <c r="D31" s="6" t="s">
        <v>36</v>
      </c>
      <c r="E31" s="5" t="s">
        <v>9</v>
      </c>
      <c r="F31" s="12">
        <f t="shared" si="0"/>
        <v>4.201680672268908</v>
      </c>
      <c r="G31" s="12">
        <f t="shared" si="1"/>
        <v>0.7983193277310923</v>
      </c>
      <c r="H31" s="22">
        <v>5</v>
      </c>
      <c r="I31" s="23">
        <f t="shared" si="2"/>
        <v>126.57983193277312</v>
      </c>
      <c r="J31" s="7">
        <f t="shared" si="3"/>
        <v>24.050168067226878</v>
      </c>
      <c r="K31" s="8">
        <f t="shared" si="4"/>
        <v>150.63</v>
      </c>
      <c r="M31" s="13"/>
      <c r="N31" s="13"/>
    </row>
    <row r="32" spans="2:14" ht="12.75">
      <c r="B32" s="26">
        <v>29</v>
      </c>
      <c r="C32" s="5">
        <v>1500</v>
      </c>
      <c r="D32" s="6" t="s">
        <v>37</v>
      </c>
      <c r="E32" s="5" t="s">
        <v>9</v>
      </c>
      <c r="F32" s="12">
        <f t="shared" si="0"/>
        <v>96.63865546218487</v>
      </c>
      <c r="G32" s="12">
        <f t="shared" si="1"/>
        <v>18.36134453781513</v>
      </c>
      <c r="H32" s="22">
        <v>115</v>
      </c>
      <c r="I32" s="23">
        <f t="shared" si="2"/>
        <v>2911.3361344537816</v>
      </c>
      <c r="J32" s="7">
        <f t="shared" si="3"/>
        <v>553.1538655462182</v>
      </c>
      <c r="K32" s="8">
        <f t="shared" si="4"/>
        <v>3464.49</v>
      </c>
      <c r="M32" s="13"/>
      <c r="N32" s="13"/>
    </row>
    <row r="33" spans="2:14" ht="13.5" thickBot="1">
      <c r="B33" s="27">
        <v>30</v>
      </c>
      <c r="C33" s="28">
        <v>1500</v>
      </c>
      <c r="D33" s="29" t="s">
        <v>38</v>
      </c>
      <c r="E33" s="28" t="s">
        <v>9</v>
      </c>
      <c r="F33" s="14">
        <f t="shared" si="0"/>
        <v>63.02521008403362</v>
      </c>
      <c r="G33" s="14">
        <f t="shared" si="1"/>
        <v>11.974789915966383</v>
      </c>
      <c r="H33" s="30">
        <v>75</v>
      </c>
      <c r="I33" s="31">
        <f t="shared" si="2"/>
        <v>1898.6974789915969</v>
      </c>
      <c r="J33" s="32">
        <f t="shared" si="3"/>
        <v>360.7525210084034</v>
      </c>
      <c r="K33" s="33">
        <f t="shared" si="4"/>
        <v>2259.4500000000003</v>
      </c>
      <c r="M33" s="13"/>
      <c r="N33" s="13"/>
    </row>
    <row r="34" spans="2:9" ht="12.75">
      <c r="B34" s="36"/>
      <c r="C34" s="36"/>
      <c r="D34" s="36"/>
      <c r="E34" s="36"/>
      <c r="F34" s="36"/>
      <c r="G34" s="36"/>
      <c r="H34" s="36"/>
      <c r="I34" s="36"/>
    </row>
    <row r="35" spans="2:11" ht="12.75">
      <c r="B35" s="16"/>
      <c r="C35" s="37"/>
      <c r="D35" s="37"/>
      <c r="E35" s="37"/>
      <c r="F35" s="37"/>
      <c r="G35" s="37"/>
      <c r="H35" s="37"/>
      <c r="I35" s="37"/>
      <c r="J35" s="16"/>
      <c r="K35" s="16"/>
    </row>
    <row r="36" spans="2:11" ht="12.75">
      <c r="B36" s="16"/>
      <c r="C36" s="37"/>
      <c r="D36" s="37"/>
      <c r="E36" s="37"/>
      <c r="F36" s="37"/>
      <c r="G36" s="37"/>
      <c r="H36" s="37"/>
      <c r="I36" s="37"/>
      <c r="J36" s="16"/>
      <c r="K36" s="16"/>
    </row>
    <row r="38" spans="2:11" ht="12.75">
      <c r="B38" s="38" t="s">
        <v>39</v>
      </c>
      <c r="C38" s="38"/>
      <c r="D38" s="38"/>
      <c r="E38" s="38"/>
      <c r="F38" s="38"/>
      <c r="G38" s="38"/>
      <c r="H38" s="38"/>
      <c r="I38" s="38"/>
      <c r="J38" s="38"/>
      <c r="K38" s="38"/>
    </row>
    <row r="39" spans="2:11" ht="12.75">
      <c r="B39" s="39" t="s">
        <v>40</v>
      </c>
      <c r="C39" s="39"/>
      <c r="D39" s="39"/>
      <c r="E39" s="39"/>
      <c r="F39" s="39"/>
      <c r="G39" s="39"/>
      <c r="H39" s="39"/>
      <c r="I39" s="39"/>
      <c r="J39" s="39"/>
      <c r="K39" s="39"/>
    </row>
    <row r="40" spans="2:11" ht="12.75">
      <c r="B40" s="34" t="s">
        <v>41</v>
      </c>
      <c r="C40" s="34"/>
      <c r="D40" s="34"/>
      <c r="E40" s="34"/>
      <c r="F40" s="34"/>
      <c r="G40" s="34"/>
      <c r="H40" s="34"/>
      <c r="I40" s="34"/>
      <c r="J40" s="34"/>
      <c r="K40" s="34"/>
    </row>
  </sheetData>
  <sheetProtection password="CFD9" sheet="1" objects="1" scenarios="1"/>
  <mergeCells count="7">
    <mergeCell ref="B40:K40"/>
    <mergeCell ref="B1:I1"/>
    <mergeCell ref="B34:I34"/>
    <mergeCell ref="C35:I35"/>
    <mergeCell ref="C36:I36"/>
    <mergeCell ref="B38:K38"/>
    <mergeCell ref="B39:K3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2010-02-04T15:41:35Z</cp:lastPrinted>
  <dcterms:created xsi:type="dcterms:W3CDTF">2008-05-12T12:25:38Z</dcterms:created>
  <dcterms:modified xsi:type="dcterms:W3CDTF">2010-02-04T15:41:38Z</dcterms:modified>
  <cp:category/>
  <cp:version/>
  <cp:contentType/>
  <cp:contentStatus/>
</cp:coreProperties>
</file>